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Tavola1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<sst xmlns="http://schemas.openxmlformats.org/spreadsheetml/2006/main" count="38" uniqueCount="37">
  <si>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TOTALE PROVINCIA</t>
  </si>
  <si>
    <t>Fonte: Istituto Nazionale di Statistica. Elaborazioni: Servizio Statistica della Provincia di Pistoia.</t>
  </si>
  <si>
    <t>SISTEMI LOCALI</t>
  </si>
  <si>
    <t>AREA PISTOIESE</t>
  </si>
  <si>
    <t>QUADRANTE METROPOLITANO</t>
  </si>
  <si>
    <t>TOTALE</t>
  </si>
  <si>
    <t>QUADRANTE MONTANO</t>
  </si>
  <si>
    <t>TOTALE AREA PISTOIESE</t>
  </si>
  <si>
    <t>VAL DI NIEVOLE</t>
  </si>
  <si>
    <t>TOTALE VAL DI NIEVOLE</t>
  </si>
  <si>
    <t>ABETONE</t>
  </si>
  <si>
    <t>AGLIANA</t>
  </si>
  <si>
    <t>BUGGIANO</t>
  </si>
  <si>
    <t>CHIESINA UZZANESE</t>
  </si>
  <si>
    <t>CUTIGLIANO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</si>
  <si>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</si>
  <si>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</si>
  <si>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</si>
  <si>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</si>
  <si>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</si>
  <si>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</si>
  <si>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</si>
  <si>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</si>
  <si>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</si>
  <si>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PISTOIA</t>
  </si>
  <si>
    <t>PITEGLIO</t>
  </si>
  <si>
    <t>PONTE BUGGIANESE</t>
  </si>
  <si>
    <t>QUARRATA</t>
  </si>
  <si>
    <t>SAMBUCA PISTOIESE</t>
  </si>
  <si>
    <t>SAN MARCELLO PISTOIESE</t>
  </si>
  <si>
    <t>SERRAVALLE PISTOIESE</t>
  </si>
  <si>
    <t>UZZANO</t>
  </si>
  <si>
    <t xml:space="preserve">Provincia e Sistemi Locali di Pistoia. Abitazioni occupate, stanze e occupanti per abitazione </t>
  </si>
  <si>
    <t>ABITAZIONI</t>
  </si>
  <si>
    <t xml:space="preserve">STANZE </t>
  </si>
  <si>
    <t>OCCUPANTI</t>
  </si>
  <si>
    <t>ai Censimenti 1971, 1981, 1991 e 2001.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</si>
</sst>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d/m/yy"/>
    <numFmt numFmtId="176" formatCode="d\-mmm\-yy"/>
    <numFmt numFmtId="177" formatCode="d\-mmm"/>
    <numFmt numFmtId="178" formatCode="h\.mm\ AM/PM"/>
    <numFmt numFmtId="179" formatCode="h\.mm\.ss\ AM/PM"/>
    <numFmt numFmtId="180" formatCode="h\.mm"/>
    <numFmt numFmtId="181" formatCode="h\.mm\.ss"/>
    <numFmt numFmtId="182" formatCode="d/m/yy\ h\.mm"/>
    <numFmt numFmtId="183" formatCode="#,##0_ ;\-#,##0\ "/>
    <numFmt numFmtId="184" formatCode="0_ ;\-0\ "/>
    <numFmt numFmtId="185" formatCode="0.0000000"/>
    <numFmt numFmtId="186" formatCode="0.00000000"/>
    <numFmt numFmtId="187" formatCode="0.000000"/>
    <numFmt numFmtId="188" formatCode="0.00000"/>
    <numFmt numFmtId="189" formatCode="0.0000"/>
    <numFmt numFmtId="190" formatCode="0.000"/>
    <numFmt numFmtId="191" formatCode="\+#,##0.00;\-#,##0.00"/>
    <numFmt numFmtId="192" formatCode="\+#,##0.00;[Red]\-#,##0.00"/>
  </numFmts>
  <fonts count="11">
    <font>
      <sz val="9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19" applyFont="1">
      <alignment/>
      <protection/>
    </xf>
    <xf numFmtId="0" fontId="0" fillId="0" borderId="0" xfId="19" applyFont="1">
      <alignment/>
      <protection/>
    </xf>
    <xf numFmtId="0" fontId="3" fillId="0" borderId="0" xfId="19" applyFont="1">
      <alignment/>
      <protection/>
    </xf>
    <xf numFmtId="0" fontId="5" fillId="0" borderId="1" xfId="19" applyFont="1" applyBorder="1">
      <alignment/>
      <protection/>
    </xf>
    <xf numFmtId="0" fontId="6" fillId="0" borderId="2" xfId="19" applyFont="1" applyBorder="1">
      <alignment/>
      <protection/>
    </xf>
    <xf numFmtId="0" fontId="6" fillId="0" borderId="3" xfId="19" applyFont="1" applyBorder="1">
      <alignment/>
      <protection/>
    </xf>
    <xf numFmtId="0" fontId="6" fillId="0" borderId="0" xfId="19" applyFont="1">
      <alignment/>
      <protection/>
    </xf>
    <xf numFmtId="0" fontId="7" fillId="0" borderId="4" xfId="19" applyFont="1" applyBorder="1">
      <alignment/>
      <protection/>
    </xf>
    <xf numFmtId="0" fontId="4" fillId="0" borderId="5" xfId="19" applyFont="1" applyBorder="1">
      <alignment/>
      <protection/>
    </xf>
    <xf numFmtId="0" fontId="1" fillId="0" borderId="5" xfId="19" applyBorder="1">
      <alignment/>
      <protection/>
    </xf>
    <xf numFmtId="0" fontId="1" fillId="0" borderId="6" xfId="19" applyBorder="1">
      <alignment/>
      <protection/>
    </xf>
    <xf numFmtId="0" fontId="1" fillId="0" borderId="0" xfId="19">
      <alignment/>
      <protection/>
    </xf>
    <xf numFmtId="0" fontId="5" fillId="0" borderId="7" xfId="19" applyFont="1" applyBorder="1">
      <alignment/>
      <protection/>
    </xf>
    <xf numFmtId="3" fontId="6" fillId="0" borderId="1" xfId="19" applyNumberFormat="1" applyFont="1" applyBorder="1">
      <alignment/>
      <protection/>
    </xf>
    <xf numFmtId="3" fontId="6" fillId="0" borderId="2" xfId="19" applyNumberFormat="1" applyFont="1" applyBorder="1">
      <alignment/>
      <protection/>
    </xf>
    <xf numFmtId="3" fontId="6" fillId="0" borderId="3" xfId="19" applyNumberFormat="1" applyFont="1" applyBorder="1">
      <alignment/>
      <protection/>
    </xf>
    <xf numFmtId="0" fontId="5" fillId="0" borderId="8" xfId="19" applyFont="1" applyBorder="1">
      <alignment/>
      <protection/>
    </xf>
    <xf numFmtId="3" fontId="6" fillId="0" borderId="9" xfId="19" applyNumberFormat="1" applyFont="1" applyBorder="1">
      <alignment/>
      <protection/>
    </xf>
    <xf numFmtId="3" fontId="6" fillId="0" borderId="0" xfId="19" applyNumberFormat="1" applyFont="1" applyBorder="1">
      <alignment/>
      <protection/>
    </xf>
    <xf numFmtId="3" fontId="6" fillId="0" borderId="10" xfId="19" applyNumberFormat="1" applyFont="1" applyBorder="1">
      <alignment/>
      <protection/>
    </xf>
    <xf numFmtId="2" fontId="7" fillId="0" borderId="11" xfId="19" applyNumberFormat="1" applyFont="1" applyBorder="1">
      <alignment/>
      <protection/>
    </xf>
    <xf numFmtId="3" fontId="7" fillId="0" borderId="4" xfId="19" applyNumberFormat="1" applyFont="1" applyBorder="1">
      <alignment/>
      <protection/>
    </xf>
    <xf numFmtId="3" fontId="7" fillId="0" borderId="5" xfId="19" applyNumberFormat="1" applyFont="1" applyBorder="1">
      <alignment/>
      <protection/>
    </xf>
    <xf numFmtId="3" fontId="7" fillId="0" borderId="6" xfId="19" applyNumberFormat="1" applyFont="1" applyBorder="1">
      <alignment/>
      <protection/>
    </xf>
    <xf numFmtId="0" fontId="8" fillId="0" borderId="0" xfId="19" applyFont="1">
      <alignment/>
      <protection/>
    </xf>
    <xf numFmtId="3" fontId="7" fillId="0" borderId="12" xfId="19" applyNumberFormat="1" applyFont="1" applyBorder="1">
      <alignment/>
      <protection/>
    </xf>
    <xf numFmtId="3" fontId="6" fillId="0" borderId="12" xfId="19" applyNumberFormat="1" applyFont="1" applyBorder="1">
      <alignment/>
      <protection/>
    </xf>
    <xf numFmtId="3" fontId="6" fillId="0" borderId="13" xfId="19" applyNumberFormat="1" applyFont="1" applyBorder="1">
      <alignment/>
      <protection/>
    </xf>
    <xf numFmtId="0" fontId="7" fillId="0" borderId="11" xfId="19" applyFont="1" applyBorder="1">
      <alignment/>
      <protection/>
    </xf>
    <xf numFmtId="3" fontId="7" fillId="0" borderId="1" xfId="19" applyNumberFormat="1" applyFont="1" applyBorder="1">
      <alignment/>
      <protection/>
    </xf>
    <xf numFmtId="3" fontId="7" fillId="0" borderId="2" xfId="19" applyNumberFormat="1" applyFont="1" applyBorder="1">
      <alignment/>
      <protection/>
    </xf>
    <xf numFmtId="3" fontId="7" fillId="0" borderId="3" xfId="19" applyNumberFormat="1" applyFont="1" applyBorder="1">
      <alignment/>
      <protection/>
    </xf>
    <xf numFmtId="3" fontId="5" fillId="0" borderId="4" xfId="19" applyNumberFormat="1" applyFont="1" applyBorder="1">
      <alignment/>
      <protection/>
    </xf>
    <xf numFmtId="3" fontId="5" fillId="0" borderId="5" xfId="19" applyNumberFormat="1" applyFont="1" applyBorder="1">
      <alignment/>
      <protection/>
    </xf>
    <xf numFmtId="3" fontId="5" fillId="0" borderId="6" xfId="19" applyNumberFormat="1" applyFont="1" applyBorder="1">
      <alignment/>
      <protection/>
    </xf>
    <xf numFmtId="0" fontId="1" fillId="0" borderId="0" xfId="19" applyFont="1">
      <alignment/>
      <protection/>
    </xf>
    <xf numFmtId="0" fontId="5" fillId="0" borderId="4" xfId="19" applyFont="1" applyBorder="1">
      <alignment/>
      <protection/>
    </xf>
    <xf numFmtId="3" fontId="5" fillId="0" borderId="12" xfId="19" applyNumberFormat="1" applyFont="1" applyBorder="1">
      <alignment/>
      <protection/>
    </xf>
    <xf numFmtId="0" fontId="5" fillId="0" borderId="11" xfId="19" applyFont="1" applyBorder="1">
      <alignment/>
      <protection/>
    </xf>
    <xf numFmtId="0" fontId="2" fillId="0" borderId="0" xfId="19" applyFont="1" applyBorder="1">
      <alignment/>
      <protection/>
    </xf>
    <xf numFmtId="0" fontId="3" fillId="2" borderId="14" xfId="19" applyFont="1" applyFill="1" applyBorder="1" applyAlignment="1">
      <alignment horizontal="center"/>
      <protection/>
    </xf>
    <xf numFmtId="0" fontId="3" fillId="2" borderId="7" xfId="19" applyFont="1" applyFill="1" applyBorder="1" applyAlignment="1">
      <alignment horizontal="center"/>
      <protection/>
    </xf>
    <xf numFmtId="0" fontId="3" fillId="2" borderId="7" xfId="19" applyFont="1" applyFill="1" applyBorder="1" applyAlignment="1">
      <alignment horizontal="center" vertical="center"/>
      <protection/>
    </xf>
    <xf numFmtId="0" fontId="3" fillId="2" borderId="11" xfId="19" applyFont="1" applyFill="1" applyBorder="1" applyAlignment="1">
      <alignment horizontal="center" vertical="center"/>
      <protection/>
    </xf>
    <xf numFmtId="0" fontId="3" fillId="2" borderId="4" xfId="19" applyFont="1" applyFill="1" applyBorder="1" applyAlignment="1">
      <alignment horizontal="center"/>
      <protection/>
    </xf>
    <xf numFmtId="0" fontId="3" fillId="2" borderId="5" xfId="19" applyFont="1" applyFill="1" applyBorder="1" applyAlignment="1">
      <alignment horizontal="center"/>
      <protection/>
    </xf>
    <xf numFmtId="0" fontId="3" fillId="2" borderId="6" xfId="19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OCCUPANTI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workbookViewId="0" topLeftCell="A1">
      <selection activeCell="A1" sqref="A1"/>
    </sheetView>
  </sheetViews>
  <sheetFormatPr defaultColWidth="9.140625" defaultRowHeight="12"/>
  <cols>
    <col min="1" max="1" width="23.421875" style="2" customWidth="1"/>
    <col min="2" max="10" width="7.00390625" style="2" customWidth="1"/>
    <col min="11" max="11" width="8.140625" style="2" customWidth="1"/>
    <col min="12" max="13" width="7.140625" style="2" bestFit="1" customWidth="1"/>
    <col min="14" max="16384" width="8.8515625" style="2" customWidth="1"/>
  </cols>
  <sheetData>
    <row r="1" spans="1:256" ht="12.7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3" s="3" customFormat="1" ht="12">
      <c r="A5" s="43" t="s">
        <v>2</v>
      </c>
      <c r="B5" s="45" t="s">
        <v>33</v>
      </c>
      <c r="C5" s="46"/>
      <c r="D5" s="46"/>
      <c r="E5" s="47"/>
      <c r="F5" s="45" t="s">
        <v>34</v>
      </c>
      <c r="G5" s="46"/>
      <c r="H5" s="46"/>
      <c r="I5" s="47"/>
      <c r="J5" s="45" t="s">
        <v>35</v>
      </c>
      <c r="K5" s="46"/>
      <c r="L5" s="46"/>
      <c r="M5" s="47"/>
    </row>
    <row r="6" spans="1:13" s="3" customFormat="1" ht="12">
      <c r="A6" s="44"/>
      <c r="B6" s="41">
        <v>1971</v>
      </c>
      <c r="C6" s="41">
        <v>1981</v>
      </c>
      <c r="D6" s="41">
        <v>1991</v>
      </c>
      <c r="E6" s="41">
        <v>2001</v>
      </c>
      <c r="F6" s="41">
        <v>1971</v>
      </c>
      <c r="G6" s="41">
        <v>1981</v>
      </c>
      <c r="H6" s="41">
        <v>1991</v>
      </c>
      <c r="I6" s="41">
        <v>2001</v>
      </c>
      <c r="J6" s="41">
        <v>1971</v>
      </c>
      <c r="K6" s="41">
        <v>1981</v>
      </c>
      <c r="L6" s="42">
        <v>1991</v>
      </c>
      <c r="M6" s="41">
        <v>2001</v>
      </c>
    </row>
    <row r="7" spans="1:13" s="7" customFormat="1" ht="12" customHeight="1">
      <c r="A7" s="4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s="12" customFormat="1" ht="12.75">
      <c r="A8" s="8" t="s">
        <v>4</v>
      </c>
      <c r="B8" s="9"/>
      <c r="C8" s="9"/>
      <c r="D8" s="9"/>
      <c r="E8" s="9"/>
      <c r="F8" s="9"/>
      <c r="G8" s="9"/>
      <c r="H8" s="9"/>
      <c r="I8" s="9"/>
      <c r="J8" s="10"/>
      <c r="K8" s="10"/>
      <c r="L8" s="10"/>
      <c r="M8" s="11"/>
    </row>
    <row r="9" spans="1:13" ht="12">
      <c r="A9" s="13" t="s">
        <v>11</v>
      </c>
      <c r="B9" s="14">
        <v>3204</v>
      </c>
      <c r="C9" s="15">
        <v>3755</v>
      </c>
      <c r="D9" s="15">
        <v>4231</v>
      </c>
      <c r="E9" s="15">
        <v>5405</v>
      </c>
      <c r="F9" s="14">
        <v>15000</v>
      </c>
      <c r="G9" s="15">
        <v>19633</v>
      </c>
      <c r="H9" s="15">
        <v>22118</v>
      </c>
      <c r="I9" s="15">
        <v>24472.62</v>
      </c>
      <c r="J9" s="14">
        <v>12535</v>
      </c>
      <c r="K9" s="15">
        <v>13306</v>
      </c>
      <c r="L9" s="15">
        <v>13379</v>
      </c>
      <c r="M9" s="16">
        <v>14438.845800000001</v>
      </c>
    </row>
    <row r="10" spans="1:13" ht="12">
      <c r="A10" s="17" t="s">
        <v>20</v>
      </c>
      <c r="B10" s="18">
        <v>1925</v>
      </c>
      <c r="C10" s="19">
        <v>2445</v>
      </c>
      <c r="D10" s="19">
        <v>3040</v>
      </c>
      <c r="E10" s="19">
        <v>3695</v>
      </c>
      <c r="F10" s="18">
        <v>9278</v>
      </c>
      <c r="G10" s="19">
        <v>12990</v>
      </c>
      <c r="H10" s="19">
        <v>15930</v>
      </c>
      <c r="I10" s="19">
        <v>17687.75</v>
      </c>
      <c r="J10" s="18">
        <v>7687</v>
      </c>
      <c r="K10" s="19">
        <v>8792</v>
      </c>
      <c r="L10" s="19">
        <v>9794</v>
      </c>
      <c r="M10" s="20">
        <v>10258.895</v>
      </c>
    </row>
    <row r="11" spans="1:13" ht="12">
      <c r="A11" s="17" t="s">
        <v>24</v>
      </c>
      <c r="B11" s="18">
        <v>27105</v>
      </c>
      <c r="C11" s="19">
        <v>29507</v>
      </c>
      <c r="D11" s="19">
        <v>31327</v>
      </c>
      <c r="E11" s="19">
        <v>39710</v>
      </c>
      <c r="F11" s="18">
        <v>126117</v>
      </c>
      <c r="G11" s="19">
        <v>149148</v>
      </c>
      <c r="H11" s="19">
        <v>158984</v>
      </c>
      <c r="I11" s="19">
        <v>162696.86</v>
      </c>
      <c r="J11" s="18">
        <v>91440</v>
      </c>
      <c r="K11" s="19">
        <v>91122</v>
      </c>
      <c r="L11" s="19">
        <v>86988</v>
      </c>
      <c r="M11" s="20">
        <v>82975.3986</v>
      </c>
    </row>
    <row r="12" spans="1:13" ht="12">
      <c r="A12" s="17" t="s">
        <v>27</v>
      </c>
      <c r="B12" s="18">
        <v>4430</v>
      </c>
      <c r="C12" s="19">
        <v>5726</v>
      </c>
      <c r="D12" s="19">
        <v>6648</v>
      </c>
      <c r="E12" s="19">
        <v>8505</v>
      </c>
      <c r="F12" s="18">
        <v>22023</v>
      </c>
      <c r="G12" s="19">
        <v>30446</v>
      </c>
      <c r="H12" s="19">
        <v>35850</v>
      </c>
      <c r="I12" s="19">
        <v>39936.14</v>
      </c>
      <c r="J12" s="18">
        <v>17205</v>
      </c>
      <c r="K12" s="19">
        <v>20256</v>
      </c>
      <c r="L12" s="19">
        <v>20925</v>
      </c>
      <c r="M12" s="20">
        <v>22364.238400000002</v>
      </c>
    </row>
    <row r="13" spans="1:13" ht="12">
      <c r="A13" s="17" t="s">
        <v>30</v>
      </c>
      <c r="B13" s="18">
        <v>2014</v>
      </c>
      <c r="C13" s="19">
        <v>2275</v>
      </c>
      <c r="D13" s="19">
        <v>2868</v>
      </c>
      <c r="E13" s="19">
        <v>4109</v>
      </c>
      <c r="F13" s="18">
        <v>9718</v>
      </c>
      <c r="G13" s="19">
        <v>12138</v>
      </c>
      <c r="H13" s="19">
        <v>15096</v>
      </c>
      <c r="I13" s="19">
        <v>18589.06</v>
      </c>
      <c r="J13" s="18">
        <v>7620</v>
      </c>
      <c r="K13" s="19">
        <v>7702</v>
      </c>
      <c r="L13" s="19">
        <v>8583</v>
      </c>
      <c r="M13" s="20">
        <v>10038.0924</v>
      </c>
    </row>
    <row r="14" spans="1:13" s="25" customFormat="1" ht="12.75">
      <c r="A14" s="21" t="s">
        <v>5</v>
      </c>
      <c r="B14" s="22">
        <v>38678</v>
      </c>
      <c r="C14" s="23">
        <v>43708</v>
      </c>
      <c r="D14" s="23">
        <v>48114</v>
      </c>
      <c r="E14" s="23">
        <v>61424</v>
      </c>
      <c r="F14" s="22">
        <v>182136</v>
      </c>
      <c r="G14" s="23">
        <v>224355</v>
      </c>
      <c r="H14" s="23">
        <v>247978</v>
      </c>
      <c r="I14" s="23">
        <f>SUM(I9:I13)</f>
        <v>263382.43</v>
      </c>
      <c r="J14" s="22">
        <v>136487</v>
      </c>
      <c r="K14" s="23">
        <v>141178</v>
      </c>
      <c r="L14" s="23">
        <v>139669</v>
      </c>
      <c r="M14" s="24">
        <f>SUM(M9:M13)</f>
        <v>140075.4702</v>
      </c>
    </row>
    <row r="15" spans="1:13" s="12" customFormat="1" ht="12.75">
      <c r="A15" s="8" t="s">
        <v>6</v>
      </c>
      <c r="B15" s="26"/>
      <c r="C15" s="26"/>
      <c r="D15" s="26"/>
      <c r="E15" s="26"/>
      <c r="F15" s="26"/>
      <c r="G15" s="26"/>
      <c r="H15" s="26"/>
      <c r="I15" s="26"/>
      <c r="J15" s="27"/>
      <c r="K15" s="27"/>
      <c r="L15" s="27"/>
      <c r="M15" s="28"/>
    </row>
    <row r="16" spans="1:13" ht="12">
      <c r="A16" s="13" t="s">
        <v>10</v>
      </c>
      <c r="B16" s="14">
        <v>247</v>
      </c>
      <c r="C16" s="15">
        <v>294</v>
      </c>
      <c r="D16" s="15">
        <v>300</v>
      </c>
      <c r="E16" s="15">
        <v>2553</v>
      </c>
      <c r="F16" s="14">
        <v>1198</v>
      </c>
      <c r="G16" s="15">
        <v>1340</v>
      </c>
      <c r="H16" s="15">
        <v>1355</v>
      </c>
      <c r="I16" s="15">
        <v>846</v>
      </c>
      <c r="J16" s="14">
        <v>825</v>
      </c>
      <c r="K16" s="15">
        <v>818</v>
      </c>
      <c r="L16" s="15">
        <v>753</v>
      </c>
      <c r="M16" s="16">
        <v>439.92</v>
      </c>
    </row>
    <row r="17" spans="1:13" ht="12">
      <c r="A17" s="17" t="s">
        <v>14</v>
      </c>
      <c r="B17" s="18">
        <v>604</v>
      </c>
      <c r="C17" s="19">
        <v>670</v>
      </c>
      <c r="D17" s="19">
        <v>744</v>
      </c>
      <c r="E17" s="19">
        <v>2182</v>
      </c>
      <c r="F17" s="18">
        <v>2853</v>
      </c>
      <c r="G17" s="19">
        <v>3336</v>
      </c>
      <c r="H17" s="19">
        <v>3708</v>
      </c>
      <c r="I17" s="19">
        <v>2573.93</v>
      </c>
      <c r="J17" s="18">
        <v>2024</v>
      </c>
      <c r="K17" s="19">
        <v>1885</v>
      </c>
      <c r="L17" s="19">
        <v>1819</v>
      </c>
      <c r="M17" s="20">
        <v>1286.965</v>
      </c>
    </row>
    <row r="18" spans="1:13" ht="12">
      <c r="A18" s="17" t="s">
        <v>17</v>
      </c>
      <c r="B18" s="18">
        <v>724</v>
      </c>
      <c r="C18" s="19">
        <v>819</v>
      </c>
      <c r="D18" s="19">
        <v>938</v>
      </c>
      <c r="E18" s="19">
        <v>3034</v>
      </c>
      <c r="F18" s="18">
        <v>3384</v>
      </c>
      <c r="G18" s="19">
        <v>4224</v>
      </c>
      <c r="H18" s="19">
        <v>4797</v>
      </c>
      <c r="I18" s="19">
        <v>5775.3</v>
      </c>
      <c r="J18" s="18">
        <v>2381</v>
      </c>
      <c r="K18" s="19">
        <v>2370</v>
      </c>
      <c r="L18" s="19">
        <v>2402</v>
      </c>
      <c r="M18" s="20">
        <v>2772.1440000000002</v>
      </c>
    </row>
    <row r="19" spans="1:13" ht="12">
      <c r="A19" s="17" t="s">
        <v>25</v>
      </c>
      <c r="B19" s="18">
        <v>868</v>
      </c>
      <c r="C19" s="19">
        <v>870</v>
      </c>
      <c r="D19" s="19">
        <v>831</v>
      </c>
      <c r="E19" s="19">
        <v>1704</v>
      </c>
      <c r="F19" s="18">
        <v>4083</v>
      </c>
      <c r="G19" s="19">
        <v>4442</v>
      </c>
      <c r="H19" s="19">
        <v>4159</v>
      </c>
      <c r="I19" s="19">
        <v>4032.6</v>
      </c>
      <c r="J19" s="18">
        <v>2775</v>
      </c>
      <c r="K19" s="19">
        <v>2295</v>
      </c>
      <c r="L19" s="19">
        <v>2029</v>
      </c>
      <c r="M19" s="20">
        <v>1814.67</v>
      </c>
    </row>
    <row r="20" spans="1:13" ht="12">
      <c r="A20" s="17" t="s">
        <v>28</v>
      </c>
      <c r="B20" s="18">
        <v>745</v>
      </c>
      <c r="C20" s="19">
        <v>750</v>
      </c>
      <c r="D20" s="19">
        <v>752</v>
      </c>
      <c r="E20" s="19">
        <v>2538</v>
      </c>
      <c r="F20" s="18">
        <v>3504</v>
      </c>
      <c r="G20" s="19">
        <v>3721</v>
      </c>
      <c r="H20" s="19">
        <v>3669</v>
      </c>
      <c r="I20" s="19">
        <v>3874.44</v>
      </c>
      <c r="J20" s="18">
        <v>1870</v>
      </c>
      <c r="K20" s="19">
        <v>1732</v>
      </c>
      <c r="L20" s="19">
        <v>1610</v>
      </c>
      <c r="M20" s="20">
        <v>1627.2648000000002</v>
      </c>
    </row>
    <row r="21" spans="1:13" ht="12">
      <c r="A21" s="17" t="s">
        <v>29</v>
      </c>
      <c r="B21" s="18">
        <v>2842</v>
      </c>
      <c r="C21" s="19">
        <v>3136</v>
      </c>
      <c r="D21" s="19">
        <v>3158</v>
      </c>
      <c r="E21" s="19">
        <v>4666</v>
      </c>
      <c r="F21" s="18">
        <v>12284</v>
      </c>
      <c r="G21" s="19">
        <v>14007</v>
      </c>
      <c r="H21" s="19">
        <v>14291</v>
      </c>
      <c r="I21" s="19">
        <v>14076.46</v>
      </c>
      <c r="J21" s="18">
        <v>8575</v>
      </c>
      <c r="K21" s="19">
        <v>8378</v>
      </c>
      <c r="L21" s="19">
        <v>7548</v>
      </c>
      <c r="M21" s="20">
        <v>6756.700799999999</v>
      </c>
    </row>
    <row r="22" spans="1:13" s="12" customFormat="1" ht="12.75">
      <c r="A22" s="29" t="s">
        <v>5</v>
      </c>
      <c r="B22" s="30">
        <v>6030</v>
      </c>
      <c r="C22" s="31">
        <v>6539</v>
      </c>
      <c r="D22" s="31">
        <v>6723</v>
      </c>
      <c r="E22" s="31">
        <v>16677</v>
      </c>
      <c r="F22" s="30">
        <v>27306</v>
      </c>
      <c r="G22" s="31">
        <v>31070</v>
      </c>
      <c r="H22" s="31">
        <v>31979</v>
      </c>
      <c r="I22" s="31">
        <f>SUM(I16:I21)</f>
        <v>31178.73</v>
      </c>
      <c r="J22" s="30">
        <v>18450</v>
      </c>
      <c r="K22" s="31">
        <v>17478</v>
      </c>
      <c r="L22" s="31">
        <v>16161</v>
      </c>
      <c r="M22" s="32">
        <f>SUM(M16:M21)</f>
        <v>14697.6646</v>
      </c>
    </row>
    <row r="23" spans="1:13" s="36" customFormat="1" ht="12.75">
      <c r="A23" s="4" t="s">
        <v>7</v>
      </c>
      <c r="B23" s="33">
        <v>44708</v>
      </c>
      <c r="C23" s="34">
        <v>50247</v>
      </c>
      <c r="D23" s="34">
        <v>54837</v>
      </c>
      <c r="E23" s="34">
        <v>78101</v>
      </c>
      <c r="F23" s="33">
        <v>209442</v>
      </c>
      <c r="G23" s="34">
        <v>255425</v>
      </c>
      <c r="H23" s="34">
        <v>279957</v>
      </c>
      <c r="I23" s="34">
        <f>SUM(I14,I22)</f>
        <v>294561.16</v>
      </c>
      <c r="J23" s="33">
        <v>154937</v>
      </c>
      <c r="K23" s="34">
        <v>158656</v>
      </c>
      <c r="L23" s="34">
        <v>155830</v>
      </c>
      <c r="M23" s="35">
        <f>SUM(M14,M22)</f>
        <v>154773.1348</v>
      </c>
    </row>
    <row r="24" spans="1:13" s="12" customFormat="1" ht="12.75">
      <c r="A24" s="37" t="s">
        <v>8</v>
      </c>
      <c r="B24" s="38"/>
      <c r="C24" s="38"/>
      <c r="D24" s="38"/>
      <c r="E24" s="38"/>
      <c r="F24" s="38"/>
      <c r="G24" s="38"/>
      <c r="H24" s="38"/>
      <c r="I24" s="38"/>
      <c r="J24" s="27"/>
      <c r="K24" s="27"/>
      <c r="L24" s="27"/>
      <c r="M24" s="28"/>
    </row>
    <row r="25" spans="1:13" ht="12">
      <c r="A25" s="13" t="s">
        <v>12</v>
      </c>
      <c r="B25" s="14">
        <v>1731</v>
      </c>
      <c r="C25" s="15">
        <v>2233</v>
      </c>
      <c r="D25" s="15">
        <v>2584</v>
      </c>
      <c r="E25" s="15">
        <v>3425</v>
      </c>
      <c r="F25" s="14">
        <v>7818</v>
      </c>
      <c r="G25" s="15">
        <v>11312</v>
      </c>
      <c r="H25" s="15">
        <v>12994</v>
      </c>
      <c r="I25" s="15">
        <v>14646.45</v>
      </c>
      <c r="J25" s="14">
        <v>6035</v>
      </c>
      <c r="K25" s="15">
        <v>7278</v>
      </c>
      <c r="L25" s="15">
        <v>7500</v>
      </c>
      <c r="M25" s="16">
        <v>7909.083</v>
      </c>
    </row>
    <row r="26" spans="1:13" ht="12">
      <c r="A26" s="17" t="s">
        <v>13</v>
      </c>
      <c r="B26" s="18">
        <v>1051</v>
      </c>
      <c r="C26" s="19">
        <v>1174</v>
      </c>
      <c r="D26" s="19">
        <v>1319</v>
      </c>
      <c r="E26" s="19">
        <v>1576</v>
      </c>
      <c r="F26" s="18">
        <v>4847</v>
      </c>
      <c r="G26" s="19">
        <v>6047</v>
      </c>
      <c r="H26" s="19">
        <v>6762</v>
      </c>
      <c r="I26" s="19">
        <v>7380.45</v>
      </c>
      <c r="J26" s="18">
        <v>3743</v>
      </c>
      <c r="K26" s="19">
        <v>3931</v>
      </c>
      <c r="L26" s="19">
        <v>3924</v>
      </c>
      <c r="M26" s="20">
        <v>3985.443</v>
      </c>
    </row>
    <row r="27" spans="1:13" ht="12">
      <c r="A27" s="17" t="s">
        <v>15</v>
      </c>
      <c r="B27" s="18">
        <v>1747</v>
      </c>
      <c r="C27" s="19">
        <v>1972</v>
      </c>
      <c r="D27" s="19">
        <v>2259</v>
      </c>
      <c r="E27" s="19">
        <v>2957</v>
      </c>
      <c r="F27" s="18">
        <v>7984</v>
      </c>
      <c r="G27" s="19">
        <v>10681</v>
      </c>
      <c r="H27" s="19">
        <v>12022</v>
      </c>
      <c r="I27" s="19">
        <v>12846.54</v>
      </c>
      <c r="J27" s="18">
        <v>6340</v>
      </c>
      <c r="K27" s="19">
        <v>6505</v>
      </c>
      <c r="L27" s="19">
        <v>6510</v>
      </c>
      <c r="M27" s="20">
        <v>6680.200800000001</v>
      </c>
    </row>
    <row r="28" spans="1:13" ht="12">
      <c r="A28" s="17" t="s">
        <v>16</v>
      </c>
      <c r="B28" s="18">
        <v>1416</v>
      </c>
      <c r="C28" s="19">
        <v>1674</v>
      </c>
      <c r="D28" s="19">
        <v>1919</v>
      </c>
      <c r="E28" s="19">
        <v>2360</v>
      </c>
      <c r="F28" s="18">
        <v>6832</v>
      </c>
      <c r="G28" s="19">
        <v>8786</v>
      </c>
      <c r="H28" s="19">
        <v>10343</v>
      </c>
      <c r="I28" s="19">
        <v>10982.68</v>
      </c>
      <c r="J28" s="18">
        <v>5495</v>
      </c>
      <c r="K28" s="19">
        <v>5945</v>
      </c>
      <c r="L28" s="19">
        <v>6059</v>
      </c>
      <c r="M28" s="20">
        <v>5930.6472</v>
      </c>
    </row>
    <row r="29" spans="1:13" ht="12">
      <c r="A29" s="17" t="s">
        <v>18</v>
      </c>
      <c r="B29" s="18">
        <v>1423</v>
      </c>
      <c r="C29" s="19">
        <v>1802</v>
      </c>
      <c r="D29" s="19">
        <v>2310</v>
      </c>
      <c r="E29" s="19">
        <v>3023</v>
      </c>
      <c r="F29" s="18">
        <v>6146</v>
      </c>
      <c r="G29" s="19">
        <v>9060</v>
      </c>
      <c r="H29" s="19">
        <v>11663</v>
      </c>
      <c r="I29" s="19">
        <v>13351.53</v>
      </c>
      <c r="J29" s="18">
        <v>5199</v>
      </c>
      <c r="K29" s="19">
        <v>5761</v>
      </c>
      <c r="L29" s="19">
        <v>6594</v>
      </c>
      <c r="M29" s="20">
        <v>7209.8262</v>
      </c>
    </row>
    <row r="30" spans="1:13" ht="12">
      <c r="A30" s="17" t="s">
        <v>19</v>
      </c>
      <c r="B30" s="18">
        <v>3872</v>
      </c>
      <c r="C30" s="19">
        <v>5107</v>
      </c>
      <c r="D30" s="19">
        <v>5976</v>
      </c>
      <c r="E30" s="19">
        <v>7638</v>
      </c>
      <c r="F30" s="18">
        <v>16359</v>
      </c>
      <c r="G30" s="19">
        <v>24687</v>
      </c>
      <c r="H30" s="19">
        <v>28734</v>
      </c>
      <c r="I30" s="19">
        <v>33370.26</v>
      </c>
      <c r="J30" s="18">
        <v>14424</v>
      </c>
      <c r="K30" s="19">
        <v>17047</v>
      </c>
      <c r="L30" s="19">
        <v>18205</v>
      </c>
      <c r="M30" s="20">
        <v>20022.156</v>
      </c>
    </row>
    <row r="31" spans="1:13" ht="12">
      <c r="A31" s="17" t="s">
        <v>21</v>
      </c>
      <c r="B31" s="18">
        <v>6294</v>
      </c>
      <c r="C31" s="19">
        <v>7289</v>
      </c>
      <c r="D31" s="19">
        <v>7945</v>
      </c>
      <c r="E31" s="19">
        <v>10058</v>
      </c>
      <c r="F31" s="18">
        <v>27333</v>
      </c>
      <c r="G31" s="19">
        <v>35596</v>
      </c>
      <c r="H31" s="19">
        <v>38484</v>
      </c>
      <c r="I31" s="19">
        <v>37166.08</v>
      </c>
      <c r="J31" s="18">
        <v>20279</v>
      </c>
      <c r="K31" s="19">
        <v>21195</v>
      </c>
      <c r="L31" s="19">
        <v>20396</v>
      </c>
      <c r="M31" s="20">
        <v>18954.700800000002</v>
      </c>
    </row>
    <row r="32" spans="1:13" ht="12">
      <c r="A32" s="17" t="s">
        <v>22</v>
      </c>
      <c r="B32" s="18">
        <v>5679</v>
      </c>
      <c r="C32" s="19">
        <v>5957</v>
      </c>
      <c r="D32" s="19">
        <v>6544</v>
      </c>
      <c r="E32" s="19">
        <v>8229</v>
      </c>
      <c r="F32" s="18">
        <v>26114</v>
      </c>
      <c r="G32" s="19">
        <v>30570</v>
      </c>
      <c r="H32" s="19">
        <v>33730</v>
      </c>
      <c r="I32" s="19">
        <v>32802.55</v>
      </c>
      <c r="J32" s="18">
        <v>19068</v>
      </c>
      <c r="K32" s="19">
        <v>18376</v>
      </c>
      <c r="L32" s="19">
        <v>18010</v>
      </c>
      <c r="M32" s="20">
        <v>16729.3005</v>
      </c>
    </row>
    <row r="33" spans="1:13" ht="12">
      <c r="A33" s="17" t="s">
        <v>23</v>
      </c>
      <c r="B33" s="18">
        <v>1677</v>
      </c>
      <c r="C33" s="19">
        <v>2205</v>
      </c>
      <c r="D33" s="19">
        <v>2815</v>
      </c>
      <c r="E33" s="19">
        <v>3541</v>
      </c>
      <c r="F33" s="18">
        <v>7232</v>
      </c>
      <c r="G33" s="19">
        <v>10112</v>
      </c>
      <c r="H33" s="19">
        <v>13845</v>
      </c>
      <c r="I33" s="19">
        <v>15405.4</v>
      </c>
      <c r="J33" s="18">
        <v>6378</v>
      </c>
      <c r="K33" s="19">
        <v>7612</v>
      </c>
      <c r="L33" s="19">
        <v>8471</v>
      </c>
      <c r="M33" s="20">
        <v>9089.185999999998</v>
      </c>
    </row>
    <row r="34" spans="1:13" ht="12">
      <c r="A34" s="17" t="s">
        <v>26</v>
      </c>
      <c r="B34" s="18">
        <v>1844</v>
      </c>
      <c r="C34" s="19">
        <v>2156</v>
      </c>
      <c r="D34" s="19">
        <v>2467</v>
      </c>
      <c r="E34" s="19">
        <v>3047</v>
      </c>
      <c r="F34" s="18">
        <v>8495</v>
      </c>
      <c r="G34" s="19">
        <v>10997</v>
      </c>
      <c r="H34" s="19">
        <v>12537</v>
      </c>
      <c r="I34" s="19">
        <v>13795.08</v>
      </c>
      <c r="J34" s="18">
        <v>6513</v>
      </c>
      <c r="K34" s="19">
        <v>7071</v>
      </c>
      <c r="L34" s="19">
        <v>7255</v>
      </c>
      <c r="M34" s="20">
        <v>7449.3432</v>
      </c>
    </row>
    <row r="35" spans="1:13" ht="12">
      <c r="A35" s="39" t="s">
        <v>31</v>
      </c>
      <c r="B35" s="18">
        <v>746</v>
      </c>
      <c r="C35" s="19">
        <v>1071</v>
      </c>
      <c r="D35" s="19">
        <v>1372</v>
      </c>
      <c r="E35" s="19">
        <v>1877</v>
      </c>
      <c r="F35" s="18">
        <v>3398</v>
      </c>
      <c r="G35" s="19">
        <v>5501</v>
      </c>
      <c r="H35" s="19">
        <v>7114</v>
      </c>
      <c r="I35" s="19">
        <v>8347.18</v>
      </c>
      <c r="J35" s="18">
        <v>2698</v>
      </c>
      <c r="K35" s="19">
        <v>3398</v>
      </c>
      <c r="L35" s="19">
        <v>4014</v>
      </c>
      <c r="M35" s="20">
        <v>4757.8926</v>
      </c>
    </row>
    <row r="36" spans="1:13" s="1" customFormat="1" ht="12.75">
      <c r="A36" s="4" t="s">
        <v>9</v>
      </c>
      <c r="B36" s="33">
        <v>27480</v>
      </c>
      <c r="C36" s="34">
        <v>32640</v>
      </c>
      <c r="D36" s="34">
        <v>37510</v>
      </c>
      <c r="E36" s="34">
        <v>47731</v>
      </c>
      <c r="F36" s="33">
        <v>122558</v>
      </c>
      <c r="G36" s="34">
        <v>163349</v>
      </c>
      <c r="H36" s="34">
        <v>188228</v>
      </c>
      <c r="I36" s="34">
        <f>SUM(I25:I35)</f>
        <v>200094.19999999998</v>
      </c>
      <c r="J36" s="33">
        <v>96172</v>
      </c>
      <c r="K36" s="34">
        <v>104119</v>
      </c>
      <c r="L36" s="34">
        <v>106938</v>
      </c>
      <c r="M36" s="35">
        <f>SUM(M25:M35)</f>
        <v>108717.77930000001</v>
      </c>
    </row>
    <row r="37" spans="1:13" s="40" customFormat="1" ht="12.75">
      <c r="A37" s="37" t="s">
        <v>0</v>
      </c>
      <c r="B37" s="33">
        <v>72188</v>
      </c>
      <c r="C37" s="34">
        <v>82887</v>
      </c>
      <c r="D37" s="34">
        <v>92347</v>
      </c>
      <c r="E37" s="34">
        <v>125832</v>
      </c>
      <c r="F37" s="33">
        <v>332000</v>
      </c>
      <c r="G37" s="34">
        <v>418774</v>
      </c>
      <c r="H37" s="34">
        <v>468185</v>
      </c>
      <c r="I37" s="34">
        <f>SUM(I23,I36)</f>
        <v>494655.36</v>
      </c>
      <c r="J37" s="33">
        <v>251109</v>
      </c>
      <c r="K37" s="34">
        <v>262775</v>
      </c>
      <c r="L37" s="34">
        <v>262768</v>
      </c>
      <c r="M37" s="35">
        <f>SUM(M23,M36)</f>
        <v>263490.9141</v>
      </c>
    </row>
    <row r="47" ht="12.75">
      <c r="A47" s="1" t="s">
        <v>1</v>
      </c>
    </row>
  </sheetData>
  <mergeCells count="4">
    <mergeCell ref="A5:A6"/>
    <mergeCell ref="B5:E5"/>
    <mergeCell ref="F5:I5"/>
    <mergeCell ref="J5:M5"/>
  </mergeCells>
  <printOptions/>
  <pageMargins left="0.74" right="0.22" top="0.41" bottom="0.22" header="0.31" footer="0.21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Vincenzo Evangelisti</Manager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Capecchi</dc:creator>
  <cp:keywords/>
  <dc:description/>
  <cp:lastModifiedBy>Lucia Capecchi</cp:lastModifiedBy>
  <cp:lastPrinted>2005-04-13T10:17:14Z</cp:lastPrinted>
  <dcterms:created xsi:type="dcterms:W3CDTF">2002-11-18T10:51:48Z</dcterms:created>
  <dcterms:modified xsi:type="dcterms:W3CDTF">2005-07-19T07:36:47Z</dcterms:modified>
  <cp:category/>
  <cp:version/>
  <cp:contentType/>
  <cp:contentStatus/>
</cp:coreProperties>
</file>