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activeTab="0"/>
  </bookViews>
  <sheets>
    <sheet name="SerieStorica" sheetId="1" r:id="rId1"/>
    <sheet name="StoricoxAree" sheetId="2" r:id="rId2"/>
    <sheet name="TotaleXProv" sheetId="3" r:id="rId3"/>
    <sheet name="Pesce" sheetId="4" r:id="rId4"/>
    <sheet name="Carta" sheetId="5" r:id="rId5"/>
    <sheet name="Agricoltura" sheetId="6" r:id="rId6"/>
    <sheet name="Conserve" sheetId="7" r:id="rId7"/>
    <sheet name="Abbigliamento" sheetId="8" r:id="rId8"/>
    <sheet name="Calzature" sheetId="9" r:id="rId9"/>
    <sheet name="Fibre" sheetId="10" r:id="rId10"/>
    <sheet name="Tessuti" sheetId="11" r:id="rId11"/>
    <sheet name="Cuoio" sheetId="12" r:id="rId12"/>
    <sheet name="Maglieria" sheetId="13" r:id="rId13"/>
    <sheet name="Mobili" sheetId="14" r:id="rId14"/>
    <sheet name="Treni" sheetId="15" r:id="rId15"/>
    <sheet name="ArtPlastica" sheetId="16" r:id="rId16"/>
    <sheet name="AltriTessili" sheetId="17" r:id="rId17"/>
    <sheet name="ArtCarta" sheetId="18" r:id="rId18"/>
  </sheets>
  <definedNames/>
  <calcPr fullCalcOnLoad="1"/>
</workbook>
</file>

<file path=xl/sharedStrings.xml><?xml version="1.0" encoding="utf-8"?>
<sst xmlns="http://schemas.openxmlformats.org/spreadsheetml/2006/main" count="2505" uniqueCount="262">
  <si>
    <t xml:space="preserve">Antille Olandesi </t>
  </si>
  <si>
    <t xml:space="preserve">Azerbaigian </t>
  </si>
  <si>
    <t xml:space="preserve">Botswana </t>
  </si>
  <si>
    <t xml:space="preserve">Brunei </t>
  </si>
  <si>
    <t xml:space="preserve">Mali </t>
  </si>
  <si>
    <t>(segue)</t>
  </si>
  <si>
    <t>(a)= Dall'Unione Monetaria Europea sono esclusi: Danimarca,  Regno Unito e Svezia.</t>
  </si>
  <si>
    <t xml:space="preserve">Albania </t>
  </si>
  <si>
    <t xml:space="preserve">Algeria </t>
  </si>
  <si>
    <t>--</t>
  </si>
  <si>
    <t xml:space="preserve">Andorra </t>
  </si>
  <si>
    <t xml:space="preserve">Austria </t>
  </si>
  <si>
    <t xml:space="preserve">Belgio </t>
  </si>
  <si>
    <t xml:space="preserve">Bosnia e Erzegovina </t>
  </si>
  <si>
    <t xml:space="preserve">Ceca (Repubblica) </t>
  </si>
  <si>
    <t xml:space="preserve">Cile </t>
  </si>
  <si>
    <t xml:space="preserve">Cipro </t>
  </si>
  <si>
    <t xml:space="preserve">Colombia </t>
  </si>
  <si>
    <t xml:space="preserve">Croazia </t>
  </si>
  <si>
    <t xml:space="preserve">Danimarca </t>
  </si>
  <si>
    <t xml:space="preserve">Egitto </t>
  </si>
  <si>
    <t xml:space="preserve">Emirati Arabi Uniti </t>
  </si>
  <si>
    <t xml:space="preserve">Ex Repubblica iugoslava di Macedonia </t>
  </si>
  <si>
    <t xml:space="preserve">Francia </t>
  </si>
  <si>
    <t xml:space="preserve">Gambia </t>
  </si>
  <si>
    <t xml:space="preserve">Germania </t>
  </si>
  <si>
    <t xml:space="preserve">Giappone </t>
  </si>
  <si>
    <t xml:space="preserve">Giordania </t>
  </si>
  <si>
    <t xml:space="preserve">Grecia </t>
  </si>
  <si>
    <t xml:space="preserve">India </t>
  </si>
  <si>
    <t xml:space="preserve">Irlanda </t>
  </si>
  <si>
    <t xml:space="preserve">Israele </t>
  </si>
  <si>
    <t xml:space="preserve">Libano </t>
  </si>
  <si>
    <t xml:space="preserve">Libia </t>
  </si>
  <si>
    <t xml:space="preserve">Liechtenstein </t>
  </si>
  <si>
    <t xml:space="preserve">Lussemburgo </t>
  </si>
  <si>
    <t xml:space="preserve">Malta </t>
  </si>
  <si>
    <t xml:space="preserve">Marocco </t>
  </si>
  <si>
    <t xml:space="preserve">Norvegia </t>
  </si>
  <si>
    <t xml:space="preserve">Paesi Bassi </t>
  </si>
  <si>
    <t xml:space="preserve">Polonia </t>
  </si>
  <si>
    <t xml:space="preserve">Portogallo </t>
  </si>
  <si>
    <t xml:space="preserve">Regno Unito </t>
  </si>
  <si>
    <t xml:space="preserve">Romania </t>
  </si>
  <si>
    <t xml:space="preserve">Russia (Federazione di) </t>
  </si>
  <si>
    <t xml:space="preserve">Serbia e Montenegro </t>
  </si>
  <si>
    <t xml:space="preserve">Slovacchia </t>
  </si>
  <si>
    <t xml:space="preserve">Slovenia </t>
  </si>
  <si>
    <t xml:space="preserve">Spagna </t>
  </si>
  <si>
    <t xml:space="preserve">Stati Uniti </t>
  </si>
  <si>
    <t xml:space="preserve">Svezia </t>
  </si>
  <si>
    <t xml:space="preserve">Svizzera </t>
  </si>
  <si>
    <t xml:space="preserve">Tunisia </t>
  </si>
  <si>
    <t xml:space="preserve">Turchia </t>
  </si>
  <si>
    <t xml:space="preserve">Turkmenistan </t>
  </si>
  <si>
    <t xml:space="preserve">Ungheria </t>
  </si>
  <si>
    <t>EUROPA</t>
  </si>
  <si>
    <t>Unione Monetaria Europea</t>
  </si>
  <si>
    <t>Unione Europea</t>
  </si>
  <si>
    <t>IMPORTAZIONI</t>
  </si>
  <si>
    <t>ESPORTAZIONI</t>
  </si>
  <si>
    <t>2002 (*)</t>
  </si>
  <si>
    <t>AFRICA</t>
  </si>
  <si>
    <t>AMERICA</t>
  </si>
  <si>
    <t>MONDO</t>
  </si>
  <si>
    <t>(*)= Dati provvisori</t>
  </si>
  <si>
    <t>Fonte: ISTAT - Statistica del Commercio con l'estero. Elaborazioni: Ufficio Statistica Provincia di Pistoia.</t>
  </si>
  <si>
    <t>Var.% su 2000</t>
  </si>
  <si>
    <t>Var.% su 2001</t>
  </si>
  <si>
    <t>ASIA</t>
  </si>
  <si>
    <t xml:space="preserve">OCEANIA E ALTRI </t>
  </si>
  <si>
    <t>DESTINAZIONE</t>
  </si>
  <si>
    <t>PROVENIENZA</t>
  </si>
  <si>
    <t>Unione Monetaria Europea (a)</t>
  </si>
  <si>
    <t xml:space="preserve">Argentina </t>
  </si>
  <si>
    <t xml:space="preserve">Brasile </t>
  </si>
  <si>
    <t xml:space="preserve">Canada </t>
  </si>
  <si>
    <t xml:space="preserve">Cina </t>
  </si>
  <si>
    <t xml:space="preserve">Corea del Nord </t>
  </si>
  <si>
    <t xml:space="preserve">Corea del Sud </t>
  </si>
  <si>
    <t xml:space="preserve">Ecuador </t>
  </si>
  <si>
    <t xml:space="preserve">Filippine </t>
  </si>
  <si>
    <t xml:space="preserve">Finlandia </t>
  </si>
  <si>
    <t xml:space="preserve">Ghana </t>
  </si>
  <si>
    <t xml:space="preserve">Guatemala </t>
  </si>
  <si>
    <t xml:space="preserve">Indonesia </t>
  </si>
  <si>
    <t xml:space="preserve">Iran (Repubblica islamica dell') </t>
  </si>
  <si>
    <t xml:space="preserve">Islanda </t>
  </si>
  <si>
    <t xml:space="preserve">Kenia </t>
  </si>
  <si>
    <t xml:space="preserve">Malaysia </t>
  </si>
  <si>
    <t xml:space="preserve">Mauritania </t>
  </si>
  <si>
    <t xml:space="preserve">Messico </t>
  </si>
  <si>
    <t xml:space="preserve">Namibia </t>
  </si>
  <si>
    <t xml:space="preserve">Nigeria </t>
  </si>
  <si>
    <t xml:space="preserve">Nuova Zelanda </t>
  </si>
  <si>
    <t xml:space="preserve">Oman </t>
  </si>
  <si>
    <t xml:space="preserve">Peru' </t>
  </si>
  <si>
    <t xml:space="preserve">Qatar </t>
  </si>
  <si>
    <t xml:space="preserve">Repubblica Sudafricana </t>
  </si>
  <si>
    <t xml:space="preserve">Senegal </t>
  </si>
  <si>
    <t xml:space="preserve">Singapore </t>
  </si>
  <si>
    <t xml:space="preserve">Taiwan </t>
  </si>
  <si>
    <t xml:space="preserve">Tanzania (Repubblica unita di) </t>
  </si>
  <si>
    <t xml:space="preserve">Thailandia </t>
  </si>
  <si>
    <t xml:space="preserve">Venezuela </t>
  </si>
  <si>
    <t xml:space="preserve">Vietnam </t>
  </si>
  <si>
    <t xml:space="preserve">Yemen </t>
  </si>
  <si>
    <t xml:space="preserve">Australia </t>
  </si>
  <si>
    <t xml:space="preserve">Bahrein </t>
  </si>
  <si>
    <t xml:space="preserve">Bulgaria </t>
  </si>
  <si>
    <t xml:space="preserve">Burundi </t>
  </si>
  <si>
    <t xml:space="preserve">Estonia </t>
  </si>
  <si>
    <t xml:space="preserve">Hong Kong </t>
  </si>
  <si>
    <t xml:space="preserve">Lettonia </t>
  </si>
  <si>
    <t xml:space="preserve">Lituania </t>
  </si>
  <si>
    <t xml:space="preserve">Nepal </t>
  </si>
  <si>
    <t xml:space="preserve">Saint-Pierre e Miquelon </t>
  </si>
  <si>
    <t xml:space="preserve">Siria </t>
  </si>
  <si>
    <t xml:space="preserve">Ucraina </t>
  </si>
  <si>
    <t xml:space="preserve">Bermuda </t>
  </si>
  <si>
    <t xml:space="preserve">Costa Rica </t>
  </si>
  <si>
    <t xml:space="preserve">Togo </t>
  </si>
  <si>
    <t xml:space="preserve">Arabia Saudita </t>
  </si>
  <si>
    <t xml:space="preserve">Barbados </t>
  </si>
  <si>
    <t xml:space="preserve">Benin </t>
  </si>
  <si>
    <t xml:space="preserve">Bielorussia </t>
  </si>
  <si>
    <t xml:space="preserve">Cisgiordania/Striscia di Gaza </t>
  </si>
  <si>
    <t xml:space="preserve">Congo </t>
  </si>
  <si>
    <t xml:space="preserve">Dominicana (repubblica) </t>
  </si>
  <si>
    <t xml:space="preserve">El Salvador </t>
  </si>
  <si>
    <t xml:space="preserve">Eritrea </t>
  </si>
  <si>
    <t xml:space="preserve">Ex Zaire </t>
  </si>
  <si>
    <t xml:space="preserve">Honduras </t>
  </si>
  <si>
    <t xml:space="preserve">Kazakistan </t>
  </si>
  <si>
    <t xml:space="preserve">Kuwait </t>
  </si>
  <si>
    <t xml:space="preserve">Moldavia </t>
  </si>
  <si>
    <t xml:space="preserve">Pakistan </t>
  </si>
  <si>
    <t xml:space="preserve">Sudan </t>
  </si>
  <si>
    <t xml:space="preserve">Turks e Caicos (Isole) </t>
  </si>
  <si>
    <t xml:space="preserve">Zambia </t>
  </si>
  <si>
    <t xml:space="preserve">Armenia </t>
  </si>
  <si>
    <t xml:space="preserve">Aruba </t>
  </si>
  <si>
    <t xml:space="preserve">Bahama </t>
  </si>
  <si>
    <t xml:space="preserve">Cambogia </t>
  </si>
  <si>
    <t xml:space="preserve">Camerun </t>
  </si>
  <si>
    <t xml:space="preserve">Etiopia </t>
  </si>
  <si>
    <t xml:space="preserve">Gabon </t>
  </si>
  <si>
    <t xml:space="preserve">Georgia </t>
  </si>
  <si>
    <t xml:space="preserve">Isole Canarie / Ceuta </t>
  </si>
  <si>
    <t xml:space="preserve">Mongolia </t>
  </si>
  <si>
    <t xml:space="preserve">Niger </t>
  </si>
  <si>
    <t xml:space="preserve">Paesi e territori non determinati </t>
  </si>
  <si>
    <t xml:space="preserve">Panama </t>
  </si>
  <si>
    <t xml:space="preserve">Polinesia francese </t>
  </si>
  <si>
    <t xml:space="preserve">Sri Lanka </t>
  </si>
  <si>
    <t xml:space="preserve">Uruguay </t>
  </si>
  <si>
    <t xml:space="preserve">Uzbekistan </t>
  </si>
  <si>
    <t xml:space="preserve">Vergini americane (Isole) </t>
  </si>
  <si>
    <t xml:space="preserve">Bangladesh </t>
  </si>
  <si>
    <t xml:space="preserve">Cuba </t>
  </si>
  <si>
    <t xml:space="preserve">Kirghizistan </t>
  </si>
  <si>
    <t xml:space="preserve">Nicaragua </t>
  </si>
  <si>
    <t xml:space="preserve">Uganda </t>
  </si>
  <si>
    <t xml:space="preserve">Belize </t>
  </si>
  <si>
    <t xml:space="preserve">Burkina Faso </t>
  </si>
  <si>
    <t xml:space="preserve">Costa d'Avorio </t>
  </si>
  <si>
    <t xml:space="preserve">Giamaica </t>
  </si>
  <si>
    <t xml:space="preserve">Maurizio </t>
  </si>
  <si>
    <t xml:space="preserve">Seicelle </t>
  </si>
  <si>
    <t xml:space="preserve">Trinidad e Tobago </t>
  </si>
  <si>
    <t xml:space="preserve">Cook (Isole) </t>
  </si>
  <si>
    <t xml:space="preserve">Madagascar </t>
  </si>
  <si>
    <t xml:space="preserve">Capo verde </t>
  </si>
  <si>
    <t xml:space="preserve">Guinea </t>
  </si>
  <si>
    <t xml:space="preserve">Nuova Caledonia </t>
  </si>
  <si>
    <t xml:space="preserve">Suriname </t>
  </si>
  <si>
    <t>import</t>
  </si>
  <si>
    <t>export</t>
  </si>
  <si>
    <t>PROVINCIA DI PISTOIA. Valori in Euro delle importazioni e delle esportazioni per area geografica. Anni 2001 e 2002 (provvisorio). Valori assoluti e variazioni %.</t>
  </si>
  <si>
    <t>AREE GEOGRAFICHE</t>
  </si>
  <si>
    <t>Var. % su 2000</t>
  </si>
  <si>
    <t>Var. % su 2001</t>
  </si>
  <si>
    <t>% sul totale mondo</t>
  </si>
  <si>
    <t xml:space="preserve">PROVINCIA DI PISTOIA. Valori in Euro delle importazioni ed esportazioni. Anni 1991-2002. </t>
  </si>
  <si>
    <t xml:space="preserve">Valori assoluti, variazioni % su anno precedente e numeri indice base 1991=100. </t>
  </si>
  <si>
    <t>ANNI</t>
  </si>
  <si>
    <t>Valori assoluti</t>
  </si>
  <si>
    <t>Numeri indice</t>
  </si>
  <si>
    <t>Var. % su 1991</t>
  </si>
  <si>
    <t>Var. % su 1992</t>
  </si>
  <si>
    <t>Var. % su 1993</t>
  </si>
  <si>
    <t>Var. % su 1994</t>
  </si>
  <si>
    <t>Var. % su 1995</t>
  </si>
  <si>
    <t>Var. % su 1996</t>
  </si>
  <si>
    <t>Var. % su 1997</t>
  </si>
  <si>
    <t>Var. % su 1998</t>
  </si>
  <si>
    <t>Var. % su 1999</t>
  </si>
  <si>
    <t>Fonte: ISTAT. Elaborazioni: Ufficio Statistica Provincia di Pistoia.</t>
  </si>
  <si>
    <t>TAV. 1</t>
  </si>
  <si>
    <t>TAV. 2</t>
  </si>
  <si>
    <t>TAV. 3</t>
  </si>
  <si>
    <t>TAV. 4</t>
  </si>
  <si>
    <t>TAV. 5</t>
  </si>
  <si>
    <t>TAV. 6</t>
  </si>
  <si>
    <t>TAV. 7</t>
  </si>
  <si>
    <t>TAV. 8</t>
  </si>
  <si>
    <t>TAV. 9</t>
  </si>
  <si>
    <t>TAV. 10</t>
  </si>
  <si>
    <t>TAV. 11</t>
  </si>
  <si>
    <t>TAV. 12</t>
  </si>
  <si>
    <t>TAV. 13</t>
  </si>
  <si>
    <t>TAV. 14</t>
  </si>
  <si>
    <t>TAV. 15</t>
  </si>
  <si>
    <t>TAV. 16</t>
  </si>
  <si>
    <t>TAV. 17</t>
  </si>
  <si>
    <t>TAV. 18</t>
  </si>
  <si>
    <t>TAV. 19</t>
  </si>
  <si>
    <t>TAV. 20</t>
  </si>
  <si>
    <t>TAV. 21</t>
  </si>
  <si>
    <t>TAV. 22</t>
  </si>
  <si>
    <t>TOTALE</t>
  </si>
  <si>
    <t>ANNO</t>
  </si>
  <si>
    <t>PROVINCIA DI PISTOIA. Valori in Euro delle importazioni e delle esportazioni per area geografica. Serie storica 1991-2002.  Valori assoluti e percentuali.</t>
  </si>
  <si>
    <t>Val. ass.</t>
  </si>
  <si>
    <t>%</t>
  </si>
  <si>
    <r>
      <t>di cui</t>
    </r>
    <r>
      <rPr>
        <sz val="8"/>
        <rFont val="Arial"/>
        <family val="2"/>
      </rPr>
      <t>: U. Mon. Europea (a)</t>
    </r>
  </si>
  <si>
    <t>Europa</t>
  </si>
  <si>
    <t>Africa</t>
  </si>
  <si>
    <t>America</t>
  </si>
  <si>
    <t>Asia</t>
  </si>
  <si>
    <t>Oceania e altri</t>
  </si>
  <si>
    <t>Totale</t>
  </si>
  <si>
    <t>TAV. 23</t>
  </si>
  <si>
    <t xml:space="preserve">PROVINCIA DI PISTOIA. Valori in Euro delle esportazioni di "Prodotti dell'agricoltura, dell'orticoltura e della floricoltura"  per paese di destinazione in ordine decrescente di entità al 2002. </t>
  </si>
  <si>
    <t xml:space="preserve">PROVINCIA DI PISTOIA. Valori in Euro delle importazioni di "Prodotti dell'agricoltura, dell'orticoltura e della floricoltura"  per paese di provenienza in ordine decrescente di entità al 2002. </t>
  </si>
  <si>
    <t>PROVINCIA DI PISTOIA. Valori in Euro delle importazioni di "Pesci conservati e trasformati e prodotti a base di pesce" per paese di provenienza in ordine decrescente di entità al 2002.</t>
  </si>
  <si>
    <t>PROVINCIA DI PISTOIA. Valori in Euro delle importazioni di "Pasta da carta, carta e cartone" per paese di provenienza in ordine decrescente di entità al 2002.</t>
  </si>
  <si>
    <t>PROVINCIA DI PISTOIA. Valori in Euro delle importazioni di "Preparati e conserve di frutta e ortaggi" per paese di provenienza in ordine decrescente di entità al 2002.</t>
  </si>
  <si>
    <t>PROVINCIA DI PISTOIA. Valori in Euro delle importazioni di "Articoli di abbigliamento in tessuto e accessori (esclusi quelli in pelle e pellicce)" per paese di provenienza in ordine decrescente di entità al 2002.</t>
  </si>
  <si>
    <t>PROVINCIA DI PISTOIA. Valori in Euro delle esportazioni di "Articoli di abbigliamento in tessuto e accessori (esclusi quelli in pelle e pellicce)" per paese di destinazione in ordine decrescente di entità al 2002.</t>
  </si>
  <si>
    <t>PROVINCIA DI PISTOIA. Valori in Euro delle esportazioni di "Articoli di abbigliamento in tessuto e accessori (esclusi quelli in pelle e pellicce)" per paese di destinazione  in ordine decrescente di entità al 2002 (segue).</t>
  </si>
  <si>
    <t>PROVINCIA DI PISTOIA. Valori in Euro delle importazioni di "Calzature" per paese di provenienza in ordine decrescente di entità al 2002.</t>
  </si>
  <si>
    <t>PROVINCIA DI PISTOIA. Valori in Euro delle esportazioni di "Calzature" per paese di destinazione in ordine decrescente di entità al 2002.</t>
  </si>
  <si>
    <t>PROVINCIA DI PISTOIA. Valori in Euro delle esportazioni di "Calzature" per paese di destinazione in ordine decrescente di entità al 2002 (segue).</t>
  </si>
  <si>
    <t>PROVINCIA DI PISTOIA. Valori in Euro delle importazioni di "Fibre sintetiche e artificiali" per paese di provenienza in ordine decrescente di entità al 2002.</t>
  </si>
  <si>
    <t>PROVINCIA DI PISTOIA. Valori in Euro delle importazioni di "Tessuti" per paese di provenienza in ordine decrescente di entità al 2002.</t>
  </si>
  <si>
    <t>PROVINCIA DI PISTOIA. Valori in Euro delle esportazioni di "Tessuti" per paese di destinazione in ordine decrescente di entità al 2002.</t>
  </si>
  <si>
    <t>PROVINCIA DI PISTOIA. Valori in Euro delle esportazioni di "Tessuti" per paese di destinazione in ordine decrescente di entità al 2002 (segue).</t>
  </si>
  <si>
    <t>PROVINCIA DI PISTOIA. Valori in Euro delle importazioni di "Cuoio (esclusi indumenti)" per paese di provenienza in ordine decrescente di entità al 2002.</t>
  </si>
  <si>
    <t>PROVINCIA DI PISTOIA. Valori in Euro delle importazioni di "Articoli di maglieria" per paese di provenienza in ordine decrescente di entità al 2002.</t>
  </si>
  <si>
    <t>PROVINCIA DI PISTOIA. Valori in Euro delle esportazioni di "Mobili" per paese di destinazione in ordine decrescente di entità al 2002.</t>
  </si>
  <si>
    <t>PROVINCIA DI PISTOIA. Valori in Euro delle esportazioni di "Locomotive e materiale rotabile ferrotranviario" per paese di destinazione in ordine decrescente di entità al 2002.</t>
  </si>
  <si>
    <t>PROVINCIA DI PISTOIA. Valori in Euro delle esportazioni di "Articoli in materie plastiche" per paese di destinazione in ordine decrescente di entità al 2002.</t>
  </si>
  <si>
    <t>PROVINCIA DI PISTOIA. Valori in Euro delle esportazioni di "Altri prodotti tessili" per paese di destinazione in ordine decrescente di entità al 2002.</t>
  </si>
  <si>
    <t>PROVINCIA DI PISTOIA. Valori in Euro delle esportazioni di "Articoli di carta e di cartone" per paese di destinazione in ordine decrescente di entità al 2002.</t>
  </si>
  <si>
    <t>PROVINCIA DI PISTOIA. Valori in Euro delle esportazioni di "Articoli di maglieria" per paese di destinazione in ordine decrescente di entità al 2002.</t>
  </si>
  <si>
    <t>PROVINCIA DI PISTOIA. Valori in Euro delle esportazioni di "Articoli di maglieria" per paese di destinazione in ordine decrescente di entità al 2002 (segue).</t>
  </si>
  <si>
    <t>PROVINCIA DI PISTOIA. Valori in Euro delle esportazioni di "Mobili" per paese di destinazione in ordine decrescente di entità al 2002 (segue).</t>
  </si>
  <si>
    <t>PROVINCIA DI PISTOIA. Valori in Euro delle esportazioni di "Articoli in materie plastiche" per paese di destinazione  in ordine decrescente di entità al 2002 (segue).</t>
  </si>
  <si>
    <t>PROVINCIA DI PISTOIA. Valori in Euro delle esportazioni di "Altri prodotti tessili" per paese di destinazione in ordine decrescente di entità al 2002 (segue).</t>
  </si>
  <si>
    <t>PROVINCIA DI PISTOIA. Valori in Euro delle esportazioni di "Articoli di carta e di cartone" per paese di destinazione in ordine decrescente di entità al 2002 (segue).</t>
  </si>
  <si>
    <t>EUROPA di cui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</si>
</sst>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21">
    <font>
      <sz val="9"/>
      <name val="Arial"/>
      <family val="0"/>
    </font>
    <font>
      <u val="single"/>
      <sz val="9"/>
      <color indexed="12"/>
      <name val="Arial"/>
      <family val="0"/>
    </font>
    <font>
      <b/>
      <sz val="9"/>
      <name val="Arial"/>
      <family val="2"/>
    </font>
    <font>
      <sz val="9.25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"/>
      <name val="Arial"/>
      <family val="2"/>
    </font>
    <font>
      <sz val="1.75"/>
      <name val="Arial"/>
      <family val="0"/>
    </font>
    <font>
      <sz val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5.75"/>
      <name val="Arial"/>
      <family val="0"/>
    </font>
    <font>
      <sz val="17.25"/>
      <name val="Arial"/>
      <family val="0"/>
    </font>
    <font>
      <sz val="15.5"/>
      <name val="Arial"/>
      <family val="0"/>
    </font>
    <font>
      <sz val="17"/>
      <name val="Arial"/>
      <family val="0"/>
    </font>
    <font>
      <b/>
      <sz val="11"/>
      <name val="Arial"/>
      <family val="2"/>
    </font>
    <font>
      <sz val="7.5"/>
      <name val="Verdana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0" fillId="0" borderId="2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1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5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/>
    </xf>
    <xf numFmtId="2" fontId="2" fillId="0" borderId="4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2" fontId="0" fillId="0" borderId="1" xfId="0" applyNumberFormat="1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5" xfId="0" applyNumberFormat="1" applyFont="1" applyBorder="1" applyAlignment="1">
      <alignment vertical="center" wrapText="1"/>
    </xf>
    <xf numFmtId="3" fontId="0" fillId="0" borderId="0" xfId="0" applyNumberFormat="1" applyAlignment="1">
      <alignment horizontal="center"/>
    </xf>
    <xf numFmtId="3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3" fontId="2" fillId="0" borderId="3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 horizontal="left"/>
    </xf>
    <xf numFmtId="3" fontId="6" fillId="0" borderId="8" xfId="0" applyNumberFormat="1" applyFont="1" applyBorder="1" applyAlignment="1">
      <alignment horizontal="right" wrapText="1"/>
    </xf>
    <xf numFmtId="2" fontId="6" fillId="0" borderId="8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6" fillId="0" borderId="8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3" fontId="8" fillId="0" borderId="6" xfId="0" applyNumberFormat="1" applyFont="1" applyBorder="1" applyAlignment="1">
      <alignment horizontal="right" vertical="center" wrapText="1"/>
    </xf>
    <xf numFmtId="2" fontId="8" fillId="0" borderId="6" xfId="0" applyNumberFormat="1" applyFont="1" applyBorder="1" applyAlignment="1">
      <alignment horizontal="right" vertical="center" wrapText="1"/>
    </xf>
    <xf numFmtId="2" fontId="8" fillId="0" borderId="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/>
    </xf>
    <xf numFmtId="0" fontId="13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SerieStorica!$B$6</c:f>
              <c:strCache>
                <c:ptCount val="1"/>
                <c:pt idx="0">
                  <c:v>IMPORTAZIONI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(SerieStorica!$A$8:$A$9,SerieStorica!$A$11,SerieStorica!$A$13,SerieStorica!$A$15,SerieStorica!$A$17,SerieStorica!$A$19,SerieStorica!$A$21,SerieStorica!$A$23,SerieStorica!$A$25,SerieStorica!$A$27,SerieStorica!$A$29)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cat>
          <c:val>
            <c:numRef>
              <c:f>(SerieStorica!$B$8:$B$9,SerieStorica!$B$11,SerieStorica!$B$13,SerieStorica!$B$15,SerieStorica!$B$17,SerieStorica!$B$19,SerieStorica!$B$21,SerieStorica!$B$23,SerieStorica!$B$25,SerieStorica!$B$27,SerieStorica!$B$29)</c:f>
              <c:numCache>
                <c:ptCount val="12"/>
                <c:pt idx="0">
                  <c:v>338584652</c:v>
                </c:pt>
                <c:pt idx="1">
                  <c:v>332019934</c:v>
                </c:pt>
                <c:pt idx="2">
                  <c:v>351000852</c:v>
                </c:pt>
                <c:pt idx="3">
                  <c:v>424898608</c:v>
                </c:pt>
                <c:pt idx="4">
                  <c:v>488476465</c:v>
                </c:pt>
                <c:pt idx="5">
                  <c:v>475775595</c:v>
                </c:pt>
                <c:pt idx="6">
                  <c:v>534523836</c:v>
                </c:pt>
                <c:pt idx="7">
                  <c:v>581102023</c:v>
                </c:pt>
                <c:pt idx="8">
                  <c:v>598494481</c:v>
                </c:pt>
                <c:pt idx="9">
                  <c:v>772811779</c:v>
                </c:pt>
                <c:pt idx="10">
                  <c:v>796719898</c:v>
                </c:pt>
                <c:pt idx="11">
                  <c:v>754512865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SerieStorica!$D$6</c:f>
              <c:strCache>
                <c:ptCount val="1"/>
                <c:pt idx="0">
                  <c:v>ESPORTAZIONI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(SerieStorica!$A$8:$A$9,SerieStorica!$A$11,SerieStorica!$A$13,SerieStorica!$A$15,SerieStorica!$A$17,SerieStorica!$A$19,SerieStorica!$A$21,SerieStorica!$A$23,SerieStorica!$A$25,SerieStorica!$A$27,SerieStorica!$A$29)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cat>
          <c:val>
            <c:numRef>
              <c:f>(SerieStorica!$D$8:$D$9,SerieStorica!$D$11,SerieStorica!$D$13,SerieStorica!$D$15,SerieStorica!$D$17,SerieStorica!$D$19,SerieStorica!$D$21,SerieStorica!$D$23,SerieStorica!$D$25,SerieStorica!$D$27,SerieStorica!$D$29)</c:f>
              <c:numCache>
                <c:ptCount val="12"/>
                <c:pt idx="0">
                  <c:v>637985044</c:v>
                </c:pt>
                <c:pt idx="1">
                  <c:v>701604559</c:v>
                </c:pt>
                <c:pt idx="2">
                  <c:v>877554042</c:v>
                </c:pt>
                <c:pt idx="3">
                  <c:v>1035426471</c:v>
                </c:pt>
                <c:pt idx="4">
                  <c:v>1151802864</c:v>
                </c:pt>
                <c:pt idx="5">
                  <c:v>1191651236</c:v>
                </c:pt>
                <c:pt idx="6">
                  <c:v>1299631915</c:v>
                </c:pt>
                <c:pt idx="7">
                  <c:v>1317059038</c:v>
                </c:pt>
                <c:pt idx="8">
                  <c:v>1280993312</c:v>
                </c:pt>
                <c:pt idx="9">
                  <c:v>1464210401</c:v>
                </c:pt>
                <c:pt idx="10">
                  <c:v>1591645777</c:v>
                </c:pt>
                <c:pt idx="11">
                  <c:v>1529294882</c:v>
                </c:pt>
              </c:numCache>
            </c:numRef>
          </c:val>
          <c:smooth val="0"/>
        </c:ser>
        <c:marker val="1"/>
        <c:axId val="13602074"/>
        <c:axId val="55309803"/>
      </c:lineChart>
      <c:catAx>
        <c:axId val="13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309803"/>
        <c:crosses val="autoZero"/>
        <c:auto val="1"/>
        <c:lblOffset val="100"/>
        <c:noMultiLvlLbl val="0"/>
      </c:catAx>
      <c:valAx>
        <c:axId val="55309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0207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IMPORTAZIONI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StoricoxAree!#REF!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StoricoxAree!#REF!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StoricoxAree!#REF!</c:f>
              <c:numCache>
                <c:ptCount val="1"/>
                <c:pt idx="0">
                  <c:v>1</c:v>
                </c:pt>
              </c:numCache>
            </c:numRef>
          </c:val>
        </c:ser>
        <c:axId val="28026180"/>
        <c:axId val="50909029"/>
      </c:bar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909029"/>
        <c:crosses val="autoZero"/>
        <c:auto val="1"/>
        <c:lblOffset val="100"/>
        <c:noMultiLvlLbl val="0"/>
      </c:catAx>
      <c:valAx>
        <c:axId val="50909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026180"/>
        <c:crossesAt val="1"/>
        <c:crossBetween val="between"/>
        <c:dispUnits/>
      </c:valAx>
      <c:spPr>
        <a:pattFill prst="pct25">
          <a:fgClr>
            <a:srgbClr val="99CCFF"/>
          </a:fgClr>
          <a:bgClr>
            <a:srgbClr val="FFFFFF"/>
          </a:bgClr>
        </a:patt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ESPORTAZIONI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StoricoxAree!#REF!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StoricoxAree!#REF!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StoricoxAree!#REF!</c:f>
              <c:numCache>
                <c:ptCount val="1"/>
                <c:pt idx="0">
                  <c:v>1</c:v>
                </c:pt>
              </c:numCache>
            </c:numRef>
          </c:val>
        </c:ser>
        <c:axId val="55528078"/>
        <c:axId val="29990655"/>
      </c:bar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990655"/>
        <c:crosses val="autoZero"/>
        <c:auto val="1"/>
        <c:lblOffset val="100"/>
        <c:noMultiLvlLbl val="0"/>
      </c:catAx>
      <c:valAx>
        <c:axId val="29990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528078"/>
        <c:crossesAt val="1"/>
        <c:crossBetween val="between"/>
        <c:dispUnits/>
      </c:valAx>
      <c:spPr>
        <a:pattFill prst="pct25">
          <a:fgClr>
            <a:srgbClr val="99CCFF"/>
          </a:fgClr>
          <a:bgClr>
            <a:srgbClr val="FFFFFF"/>
          </a:bgClr>
        </a:patt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VALORI IN EURO DELLE ESPORTAZIONI IN PROVINCIA DI PISTOIA
ANNI 1991-2002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7"/>
          <c:w val="0.8522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StoricoxAree!$B$49</c:f>
              <c:strCache>
                <c:ptCount val="1"/>
                <c:pt idx="0">
                  <c:v>Europa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StoricoxAree!$A$27:$A$38</c:f>
              <c:str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 (*)</c:v>
                </c:pt>
              </c:strCache>
            </c:strRef>
          </c:cat>
          <c:val>
            <c:numRef>
              <c:f>StoricoxAree!$B$50:$B$61</c:f>
              <c:numCache>
                <c:ptCount val="12"/>
                <c:pt idx="0">
                  <c:v>487862387</c:v>
                </c:pt>
                <c:pt idx="1">
                  <c:v>533371445</c:v>
                </c:pt>
                <c:pt idx="2">
                  <c:v>707713393</c:v>
                </c:pt>
                <c:pt idx="3">
                  <c:v>824409475</c:v>
                </c:pt>
                <c:pt idx="4">
                  <c:v>862180757</c:v>
                </c:pt>
                <c:pt idx="5">
                  <c:v>875797150</c:v>
                </c:pt>
                <c:pt idx="6">
                  <c:v>911778773</c:v>
                </c:pt>
                <c:pt idx="7">
                  <c:v>937744472</c:v>
                </c:pt>
                <c:pt idx="8">
                  <c:v>958119078</c:v>
                </c:pt>
                <c:pt idx="9">
                  <c:v>1031062658</c:v>
                </c:pt>
                <c:pt idx="10">
                  <c:v>1114092945</c:v>
                </c:pt>
                <c:pt idx="11">
                  <c:v>1132360978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StoricoxAree!$C$49</c:f>
              <c:strCache>
                <c:ptCount val="1"/>
                <c:pt idx="0">
                  <c:v>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StoricoxAree!$A$27:$A$38</c:f>
              <c:str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 (*)</c:v>
                </c:pt>
              </c:strCache>
            </c:strRef>
          </c:cat>
          <c:val>
            <c:numRef>
              <c:f>StoricoxAree!$C$50:$C$61</c:f>
              <c:numCache>
                <c:ptCount val="12"/>
                <c:pt idx="0">
                  <c:v>10181281</c:v>
                </c:pt>
                <c:pt idx="1">
                  <c:v>12350592</c:v>
                </c:pt>
                <c:pt idx="2">
                  <c:v>14392447</c:v>
                </c:pt>
                <c:pt idx="3">
                  <c:v>16411118</c:v>
                </c:pt>
                <c:pt idx="4">
                  <c:v>26149872</c:v>
                </c:pt>
                <c:pt idx="5">
                  <c:v>27090591</c:v>
                </c:pt>
                <c:pt idx="6">
                  <c:v>32805639</c:v>
                </c:pt>
                <c:pt idx="7">
                  <c:v>35417043</c:v>
                </c:pt>
                <c:pt idx="8">
                  <c:v>34637721</c:v>
                </c:pt>
                <c:pt idx="9">
                  <c:v>49453171</c:v>
                </c:pt>
                <c:pt idx="10">
                  <c:v>56594210</c:v>
                </c:pt>
                <c:pt idx="11">
                  <c:v>44481210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StoricoxAree!$D$49</c:f>
              <c:strCache>
                <c:ptCount val="1"/>
                <c:pt idx="0">
                  <c:v>America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StoricoxAree!$A$27:$A$38</c:f>
              <c:str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 (*)</c:v>
                </c:pt>
              </c:strCache>
            </c:strRef>
          </c:cat>
          <c:val>
            <c:numRef>
              <c:f>StoricoxAree!$D$50:$D$61</c:f>
              <c:numCache>
                <c:ptCount val="12"/>
                <c:pt idx="0">
                  <c:v>97908139</c:v>
                </c:pt>
                <c:pt idx="1">
                  <c:v>103947489</c:v>
                </c:pt>
                <c:pt idx="2">
                  <c:v>93415830</c:v>
                </c:pt>
                <c:pt idx="3">
                  <c:v>116688063</c:v>
                </c:pt>
                <c:pt idx="4">
                  <c:v>152967077</c:v>
                </c:pt>
                <c:pt idx="5">
                  <c:v>164420297</c:v>
                </c:pt>
                <c:pt idx="6">
                  <c:v>229215151</c:v>
                </c:pt>
                <c:pt idx="7">
                  <c:v>240029820</c:v>
                </c:pt>
                <c:pt idx="8">
                  <c:v>201919048</c:v>
                </c:pt>
                <c:pt idx="9">
                  <c:v>280972111</c:v>
                </c:pt>
                <c:pt idx="10">
                  <c:v>298274396</c:v>
                </c:pt>
                <c:pt idx="11">
                  <c:v>236615815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StoricoxAree!$E$49</c:f>
              <c:strCache>
                <c:ptCount val="1"/>
                <c:pt idx="0">
                  <c:v>Asia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StoricoxAree!$A$27:$A$38</c:f>
              <c:str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 (*)</c:v>
                </c:pt>
              </c:strCache>
            </c:strRef>
          </c:cat>
          <c:val>
            <c:numRef>
              <c:f>StoricoxAree!$E$50:$E$61</c:f>
              <c:numCache>
                <c:ptCount val="12"/>
                <c:pt idx="0">
                  <c:v>36792321</c:v>
                </c:pt>
                <c:pt idx="1">
                  <c:v>48107365</c:v>
                </c:pt>
                <c:pt idx="2">
                  <c:v>57911326</c:v>
                </c:pt>
                <c:pt idx="3">
                  <c:v>71501379</c:v>
                </c:pt>
                <c:pt idx="4">
                  <c:v>99905696</c:v>
                </c:pt>
                <c:pt idx="5">
                  <c:v>111156804</c:v>
                </c:pt>
                <c:pt idx="6">
                  <c:v>113558031</c:v>
                </c:pt>
                <c:pt idx="7">
                  <c:v>91741760</c:v>
                </c:pt>
                <c:pt idx="8">
                  <c:v>73681846</c:v>
                </c:pt>
                <c:pt idx="9">
                  <c:v>92334052</c:v>
                </c:pt>
                <c:pt idx="10">
                  <c:v>111778461</c:v>
                </c:pt>
                <c:pt idx="11">
                  <c:v>104470911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StoricoxAree!$F$49</c:f>
              <c:strCache>
                <c:ptCount val="1"/>
                <c:pt idx="0">
                  <c:v>Oceania e altri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StoricoxAree!$A$27:$A$38</c:f>
              <c:str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 (*)</c:v>
                </c:pt>
              </c:strCache>
            </c:strRef>
          </c:cat>
          <c:val>
            <c:numRef>
              <c:f>StoricoxAree!$F$50:$F$61</c:f>
              <c:numCache>
                <c:ptCount val="12"/>
                <c:pt idx="0">
                  <c:v>5240915</c:v>
                </c:pt>
                <c:pt idx="1">
                  <c:v>3827668</c:v>
                </c:pt>
                <c:pt idx="2">
                  <c:v>4121046</c:v>
                </c:pt>
                <c:pt idx="3">
                  <c:v>6416436</c:v>
                </c:pt>
                <c:pt idx="4">
                  <c:v>10599461</c:v>
                </c:pt>
                <c:pt idx="5">
                  <c:v>13186394</c:v>
                </c:pt>
                <c:pt idx="6">
                  <c:v>12274322</c:v>
                </c:pt>
                <c:pt idx="7">
                  <c:v>12125944</c:v>
                </c:pt>
                <c:pt idx="8">
                  <c:v>12635619</c:v>
                </c:pt>
                <c:pt idx="9">
                  <c:v>10388409</c:v>
                </c:pt>
                <c:pt idx="10">
                  <c:v>10905765</c:v>
                </c:pt>
                <c:pt idx="11">
                  <c:v>11365969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StoricoxAree!$G$49</c:f>
              <c:strCache>
                <c:ptCount val="1"/>
                <c:pt idx="0">
                  <c:v>Totale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StoricoxAree!$A$27:$A$38</c:f>
              <c:str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 (*)</c:v>
                </c:pt>
              </c:strCache>
            </c:strRef>
          </c:cat>
          <c:val>
            <c:numRef>
              <c:f>StoricoxAree!$G$50:$G$61</c:f>
              <c:numCache>
                <c:ptCount val="12"/>
                <c:pt idx="0">
                  <c:v>637985044</c:v>
                </c:pt>
                <c:pt idx="1">
                  <c:v>701604559</c:v>
                </c:pt>
                <c:pt idx="2">
                  <c:v>877554042</c:v>
                </c:pt>
                <c:pt idx="3">
                  <c:v>1035426471</c:v>
                </c:pt>
                <c:pt idx="4">
                  <c:v>1151802864</c:v>
                </c:pt>
                <c:pt idx="5">
                  <c:v>1191651236</c:v>
                </c:pt>
                <c:pt idx="6">
                  <c:v>1299631915</c:v>
                </c:pt>
                <c:pt idx="7">
                  <c:v>1317059038</c:v>
                </c:pt>
                <c:pt idx="8">
                  <c:v>1280993312</c:v>
                </c:pt>
                <c:pt idx="9">
                  <c:v>1464210401</c:v>
                </c:pt>
                <c:pt idx="10">
                  <c:v>1591645777</c:v>
                </c:pt>
                <c:pt idx="11">
                  <c:v>1529294882</c:v>
                </c:pt>
              </c:numCache>
            </c:numRef>
          </c:val>
          <c:smooth val="0"/>
        </c:ser>
        <c:marker val="1"/>
        <c:axId val="1480440"/>
        <c:axId val="13323961"/>
      </c:lineChart>
      <c:catAx>
        <c:axId val="148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23961"/>
        <c:crosses val="autoZero"/>
        <c:auto val="1"/>
        <c:lblOffset val="100"/>
        <c:noMultiLvlLbl val="0"/>
      </c:catAx>
      <c:valAx>
        <c:axId val="13323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044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37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VALORI IN EURO DELLE IMPORTAZIONI IN PROVINCIA DI PISTOIA 
ANNI 1991-2002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5"/>
          <c:w val="0.852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StoricoxAree!$I$49</c:f>
              <c:strCache>
                <c:ptCount val="1"/>
                <c:pt idx="0">
                  <c:v>Europa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StoricoxAree!$A$27:$A$38</c:f>
              <c:str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 (*)</c:v>
                </c:pt>
              </c:strCache>
            </c:strRef>
          </c:cat>
          <c:val>
            <c:numRef>
              <c:f>StoricoxAree!$I$50:$I$61</c:f>
              <c:numCache>
                <c:ptCount val="12"/>
                <c:pt idx="0">
                  <c:v>197337104</c:v>
                </c:pt>
                <c:pt idx="1">
                  <c:v>210804092</c:v>
                </c:pt>
                <c:pt idx="2">
                  <c:v>240026780</c:v>
                </c:pt>
                <c:pt idx="3">
                  <c:v>286403555</c:v>
                </c:pt>
                <c:pt idx="4">
                  <c:v>324386856</c:v>
                </c:pt>
                <c:pt idx="5">
                  <c:v>312233191</c:v>
                </c:pt>
                <c:pt idx="6">
                  <c:v>355908940</c:v>
                </c:pt>
                <c:pt idx="7">
                  <c:v>376416715</c:v>
                </c:pt>
                <c:pt idx="8">
                  <c:v>376428635</c:v>
                </c:pt>
                <c:pt idx="9">
                  <c:v>434505349</c:v>
                </c:pt>
                <c:pt idx="10">
                  <c:v>445949155</c:v>
                </c:pt>
                <c:pt idx="11">
                  <c:v>455132787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StoricoxAree!$J$49</c:f>
              <c:strCache>
                <c:ptCount val="1"/>
                <c:pt idx="0">
                  <c:v>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StoricoxAree!$A$27:$A$38</c:f>
              <c:str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 (*)</c:v>
                </c:pt>
              </c:strCache>
            </c:strRef>
          </c:cat>
          <c:val>
            <c:numRef>
              <c:f>StoricoxAree!$J$50:$J$61</c:f>
              <c:numCache>
                <c:ptCount val="12"/>
                <c:pt idx="0">
                  <c:v>23582502</c:v>
                </c:pt>
                <c:pt idx="1">
                  <c:v>14680522</c:v>
                </c:pt>
                <c:pt idx="2">
                  <c:v>18260535</c:v>
                </c:pt>
                <c:pt idx="3">
                  <c:v>24206861</c:v>
                </c:pt>
                <c:pt idx="4">
                  <c:v>26114739</c:v>
                </c:pt>
                <c:pt idx="5">
                  <c:v>27717392</c:v>
                </c:pt>
                <c:pt idx="6">
                  <c:v>36582828</c:v>
                </c:pt>
                <c:pt idx="7">
                  <c:v>40756752</c:v>
                </c:pt>
                <c:pt idx="8">
                  <c:v>45098789</c:v>
                </c:pt>
                <c:pt idx="9">
                  <c:v>47790816</c:v>
                </c:pt>
                <c:pt idx="10">
                  <c:v>57031151</c:v>
                </c:pt>
                <c:pt idx="11">
                  <c:v>59830963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StoricoxAree!$K$49</c:f>
              <c:strCache>
                <c:ptCount val="1"/>
                <c:pt idx="0">
                  <c:v>America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StoricoxAree!$A$27:$A$38</c:f>
              <c:str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 (*)</c:v>
                </c:pt>
              </c:strCache>
            </c:strRef>
          </c:cat>
          <c:val>
            <c:numRef>
              <c:f>StoricoxAree!$K$50:$K$61</c:f>
              <c:numCache>
                <c:ptCount val="12"/>
                <c:pt idx="0">
                  <c:v>40657167</c:v>
                </c:pt>
                <c:pt idx="1">
                  <c:v>32945887</c:v>
                </c:pt>
                <c:pt idx="2">
                  <c:v>26455033</c:v>
                </c:pt>
                <c:pt idx="3">
                  <c:v>29728198</c:v>
                </c:pt>
                <c:pt idx="4">
                  <c:v>42220507</c:v>
                </c:pt>
                <c:pt idx="5">
                  <c:v>47913449</c:v>
                </c:pt>
                <c:pt idx="6">
                  <c:v>57725917</c:v>
                </c:pt>
                <c:pt idx="7">
                  <c:v>56332864</c:v>
                </c:pt>
                <c:pt idx="8">
                  <c:v>66258045</c:v>
                </c:pt>
                <c:pt idx="9">
                  <c:v>131519602</c:v>
                </c:pt>
                <c:pt idx="10">
                  <c:v>122082822</c:v>
                </c:pt>
                <c:pt idx="11">
                  <c:v>89380080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StoricoxAree!$L$49</c:f>
              <c:strCache>
                <c:ptCount val="1"/>
                <c:pt idx="0">
                  <c:v>Asia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StoricoxAree!$A$27:$A$38</c:f>
              <c:str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 (*)</c:v>
                </c:pt>
              </c:strCache>
            </c:strRef>
          </c:cat>
          <c:val>
            <c:numRef>
              <c:f>StoricoxAree!$L$50:$L$61</c:f>
              <c:numCache>
                <c:ptCount val="12"/>
                <c:pt idx="0">
                  <c:v>69991055</c:v>
                </c:pt>
                <c:pt idx="1">
                  <c:v>69831771</c:v>
                </c:pt>
                <c:pt idx="2">
                  <c:v>63535842</c:v>
                </c:pt>
                <c:pt idx="3">
                  <c:v>81165841</c:v>
                </c:pt>
                <c:pt idx="4">
                  <c:v>89994268</c:v>
                </c:pt>
                <c:pt idx="5">
                  <c:v>83801325</c:v>
                </c:pt>
                <c:pt idx="6">
                  <c:v>79943120</c:v>
                </c:pt>
                <c:pt idx="7">
                  <c:v>102506139</c:v>
                </c:pt>
                <c:pt idx="8">
                  <c:v>105742842</c:v>
                </c:pt>
                <c:pt idx="9">
                  <c:v>153302855</c:v>
                </c:pt>
                <c:pt idx="10">
                  <c:v>163621054</c:v>
                </c:pt>
                <c:pt idx="11">
                  <c:v>145390309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StoricoxAree!$M$49</c:f>
              <c:strCache>
                <c:ptCount val="1"/>
                <c:pt idx="0">
                  <c:v>Oceania e altri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StoricoxAree!$A$27:$A$38</c:f>
              <c:str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 (*)</c:v>
                </c:pt>
              </c:strCache>
            </c:strRef>
          </c:cat>
          <c:val>
            <c:numRef>
              <c:f>StoricoxAree!$M$50:$M$61</c:f>
              <c:numCache>
                <c:ptCount val="12"/>
                <c:pt idx="0">
                  <c:v>7016824</c:v>
                </c:pt>
                <c:pt idx="1">
                  <c:v>3757661</c:v>
                </c:pt>
                <c:pt idx="2">
                  <c:v>2722662</c:v>
                </c:pt>
                <c:pt idx="3">
                  <c:v>3394154</c:v>
                </c:pt>
                <c:pt idx="4">
                  <c:v>5760094</c:v>
                </c:pt>
                <c:pt idx="5">
                  <c:v>4110239</c:v>
                </c:pt>
                <c:pt idx="6">
                  <c:v>4363031</c:v>
                </c:pt>
                <c:pt idx="7">
                  <c:v>5089554</c:v>
                </c:pt>
                <c:pt idx="8">
                  <c:v>4966170</c:v>
                </c:pt>
                <c:pt idx="9">
                  <c:v>5693156</c:v>
                </c:pt>
                <c:pt idx="10">
                  <c:v>8035716</c:v>
                </c:pt>
                <c:pt idx="11">
                  <c:v>4778726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StoricoxAree!$N$49</c:f>
              <c:strCache>
                <c:ptCount val="1"/>
                <c:pt idx="0">
                  <c:v>Totale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StoricoxAree!$A$27:$A$38</c:f>
              <c:str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 (*)</c:v>
                </c:pt>
              </c:strCache>
            </c:strRef>
          </c:cat>
          <c:val>
            <c:numRef>
              <c:f>StoricoxAree!$N$50:$N$61</c:f>
              <c:numCache>
                <c:ptCount val="12"/>
                <c:pt idx="0">
                  <c:v>338584652</c:v>
                </c:pt>
                <c:pt idx="1">
                  <c:v>332019934</c:v>
                </c:pt>
                <c:pt idx="2">
                  <c:v>351000852</c:v>
                </c:pt>
                <c:pt idx="3">
                  <c:v>424898608</c:v>
                </c:pt>
                <c:pt idx="4">
                  <c:v>488476465</c:v>
                </c:pt>
                <c:pt idx="5">
                  <c:v>475775595</c:v>
                </c:pt>
                <c:pt idx="6">
                  <c:v>534523836</c:v>
                </c:pt>
                <c:pt idx="7">
                  <c:v>581102023</c:v>
                </c:pt>
                <c:pt idx="8">
                  <c:v>598494481</c:v>
                </c:pt>
                <c:pt idx="9">
                  <c:v>772811779</c:v>
                </c:pt>
                <c:pt idx="10">
                  <c:v>796719898</c:v>
                </c:pt>
                <c:pt idx="11">
                  <c:v>754512865</c:v>
                </c:pt>
              </c:numCache>
            </c:numRef>
          </c:val>
          <c:smooth val="0"/>
        </c:ser>
        <c:marker val="1"/>
        <c:axId val="52806786"/>
        <c:axId val="5499027"/>
      </c:line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9027"/>
        <c:crosses val="autoZero"/>
        <c:auto val="1"/>
        <c:lblOffset val="100"/>
        <c:noMultiLvlLbl val="0"/>
      </c:catAx>
      <c:valAx>
        <c:axId val="5499027"/>
        <c:scaling>
          <c:orientation val="minMax"/>
          <c:max val="18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0678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37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IMPORTAZIONI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75"/>
          <c:w val="0.8922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TotaleXProv!$A$6:$A$13</c:f>
              <c:strCache>
                <c:ptCount val="8"/>
                <c:pt idx="0">
                  <c:v>EUROPA di cui</c:v>
                </c:pt>
                <c:pt idx="1">
                  <c:v>Unione Monetaria Europea</c:v>
                </c:pt>
                <c:pt idx="2">
                  <c:v>Unione Europea</c:v>
                </c:pt>
                <c:pt idx="3">
                  <c:v>ASIA</c:v>
                </c:pt>
                <c:pt idx="4">
                  <c:v>AMERICA</c:v>
                </c:pt>
                <c:pt idx="5">
                  <c:v>AFRICA</c:v>
                </c:pt>
                <c:pt idx="6">
                  <c:v>OCEANIA E ALTRI </c:v>
                </c:pt>
                <c:pt idx="7">
                  <c:v>TOTALE</c:v>
                </c:pt>
              </c:strCache>
            </c:strRef>
          </c:cat>
          <c:val>
            <c:numRef>
              <c:f>TotaleXProv!$B$6:$B$13</c:f>
              <c:numCache>
                <c:ptCount val="8"/>
                <c:pt idx="0">
                  <c:v>434505349</c:v>
                </c:pt>
                <c:pt idx="1">
                  <c:v>272147776</c:v>
                </c:pt>
                <c:pt idx="2">
                  <c:v>328748984</c:v>
                </c:pt>
                <c:pt idx="3">
                  <c:v>153302855</c:v>
                </c:pt>
                <c:pt idx="4">
                  <c:v>131519602</c:v>
                </c:pt>
                <c:pt idx="5">
                  <c:v>47790816</c:v>
                </c:pt>
                <c:pt idx="6">
                  <c:v>5693156</c:v>
                </c:pt>
                <c:pt idx="7">
                  <c:v>772811779</c:v>
                </c:pt>
              </c:numCache>
            </c:numRef>
          </c:val>
        </c:ser>
        <c:ser>
          <c:idx val="1"/>
          <c:order val="1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TotaleXProv!$A$6:$A$13</c:f>
              <c:strCache>
                <c:ptCount val="8"/>
                <c:pt idx="0">
                  <c:v>EUROPA di cui</c:v>
                </c:pt>
                <c:pt idx="1">
                  <c:v>Unione Monetaria Europea</c:v>
                </c:pt>
                <c:pt idx="2">
                  <c:v>Unione Europea</c:v>
                </c:pt>
                <c:pt idx="3">
                  <c:v>ASIA</c:v>
                </c:pt>
                <c:pt idx="4">
                  <c:v>AMERICA</c:v>
                </c:pt>
                <c:pt idx="5">
                  <c:v>AFRICA</c:v>
                </c:pt>
                <c:pt idx="6">
                  <c:v>OCEANIA E ALTRI </c:v>
                </c:pt>
                <c:pt idx="7">
                  <c:v>TOTALE</c:v>
                </c:pt>
              </c:strCache>
            </c:strRef>
          </c:cat>
          <c:val>
            <c:numRef>
              <c:f>TotaleXProv!$D$6:$D$13</c:f>
              <c:numCache>
                <c:ptCount val="8"/>
                <c:pt idx="0">
                  <c:v>445949155</c:v>
                </c:pt>
                <c:pt idx="1">
                  <c:v>279666509</c:v>
                </c:pt>
                <c:pt idx="2">
                  <c:v>323658691</c:v>
                </c:pt>
                <c:pt idx="3">
                  <c:v>163621054</c:v>
                </c:pt>
                <c:pt idx="4">
                  <c:v>122082822</c:v>
                </c:pt>
                <c:pt idx="5">
                  <c:v>57031151</c:v>
                </c:pt>
                <c:pt idx="6">
                  <c:v>8035716</c:v>
                </c:pt>
                <c:pt idx="7">
                  <c:v>796719898</c:v>
                </c:pt>
              </c:numCache>
            </c:numRef>
          </c:val>
        </c:ser>
        <c:ser>
          <c:idx val="2"/>
          <c:order val="2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TotaleXProv!$A$6:$A$13</c:f>
              <c:strCache>
                <c:ptCount val="8"/>
                <c:pt idx="0">
                  <c:v>EUROPA di cui</c:v>
                </c:pt>
                <c:pt idx="1">
                  <c:v>Unione Monetaria Europea</c:v>
                </c:pt>
                <c:pt idx="2">
                  <c:v>Unione Europea</c:v>
                </c:pt>
                <c:pt idx="3">
                  <c:v>ASIA</c:v>
                </c:pt>
                <c:pt idx="4">
                  <c:v>AMERICA</c:v>
                </c:pt>
                <c:pt idx="5">
                  <c:v>AFRICA</c:v>
                </c:pt>
                <c:pt idx="6">
                  <c:v>OCEANIA E ALTRI </c:v>
                </c:pt>
                <c:pt idx="7">
                  <c:v>TOTALE</c:v>
                </c:pt>
              </c:strCache>
            </c:strRef>
          </c:cat>
          <c:val>
            <c:numRef>
              <c:f>TotaleXProv!$B$17:$B$24</c:f>
              <c:numCache>
                <c:ptCount val="8"/>
                <c:pt idx="0">
                  <c:v>455132787</c:v>
                </c:pt>
                <c:pt idx="1">
                  <c:v>284806053</c:v>
                </c:pt>
                <c:pt idx="2">
                  <c:v>330333765</c:v>
                </c:pt>
                <c:pt idx="3">
                  <c:v>145390309</c:v>
                </c:pt>
                <c:pt idx="4">
                  <c:v>89380080</c:v>
                </c:pt>
                <c:pt idx="5">
                  <c:v>59830963</c:v>
                </c:pt>
                <c:pt idx="6">
                  <c:v>4778726</c:v>
                </c:pt>
                <c:pt idx="7">
                  <c:v>754512865</c:v>
                </c:pt>
              </c:numCache>
            </c:numRef>
          </c:val>
        </c:ser>
        <c:axId val="49491244"/>
        <c:axId val="42768013"/>
      </c:bar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68013"/>
        <c:crosses val="autoZero"/>
        <c:auto val="1"/>
        <c:lblOffset val="100"/>
        <c:noMultiLvlLbl val="0"/>
      </c:catAx>
      <c:valAx>
        <c:axId val="42768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491244"/>
        <c:crossesAt val="1"/>
        <c:crossBetween val="between"/>
        <c:dispUnits/>
      </c:valAx>
      <c:spPr>
        <a:pattFill prst="pct25">
          <a:fgClr>
            <a:srgbClr val="99CCFF"/>
          </a:fgClr>
          <a:bgClr>
            <a:srgbClr val="FFFFFF"/>
          </a:bgClr>
        </a:pattFill>
      </c:spPr>
    </c:plotArea>
    <c:legend>
      <c:legendPos val="r"/>
      <c:layout>
        <c:manualLayout>
          <c:xMode val="edge"/>
          <c:yMode val="edge"/>
          <c:x val="0.92325"/>
          <c:y val="0.35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ESPORTAZIONI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025"/>
          <c:w val="0.892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TotaleXProv!$A$6:$A$13</c:f>
              <c:strCache/>
            </c:strRef>
          </c:cat>
          <c:val>
            <c:numRef>
              <c:f>TotaleXProv!$C$6:$C$13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TotaleXProv!$A$6:$A$13</c:f>
              <c:strCache/>
            </c:strRef>
          </c:cat>
          <c:val>
            <c:numRef>
              <c:f>TotaleXProv!$E$6:$E$13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TotaleXProv!$A$6:$A$13</c:f>
              <c:strCache/>
            </c:strRef>
          </c:cat>
          <c:val>
            <c:numRef>
              <c:f>TotaleXProv!$C$17:$C$24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367798"/>
        <c:axId val="41656999"/>
      </c:bar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656999"/>
        <c:crosses val="autoZero"/>
        <c:auto val="1"/>
        <c:lblOffset val="100"/>
        <c:noMultiLvlLbl val="0"/>
      </c:catAx>
      <c:valAx>
        <c:axId val="41656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367798"/>
        <c:crossesAt val="1"/>
        <c:crossBetween val="between"/>
        <c:dispUnits/>
      </c:valAx>
      <c:spPr>
        <a:pattFill prst="pct25">
          <a:fgClr>
            <a:srgbClr val="99CCFF"/>
          </a:fgClr>
          <a:bgClr>
            <a:srgbClr val="FFFFFF"/>
          </a:bgClr>
        </a:pattFill>
      </c:spPr>
    </c:plotArea>
    <c:legend>
      <c:legendPos val="r"/>
      <c:layout>
        <c:manualLayout>
          <c:xMode val="edge"/>
          <c:yMode val="edge"/>
          <c:x val="0.92325"/>
          <c:y val="0.4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104775</xdr:rowOff>
    </xdr:from>
    <xdr:to>
      <xdr:col>5</xdr:col>
      <xdr:colOff>0</xdr:colOff>
      <xdr:row>56</xdr:row>
      <xdr:rowOff>47625</xdr:rowOff>
    </xdr:to>
    <xdr:graphicFrame>
      <xdr:nvGraphicFramePr>
        <xdr:cNvPr id="1" name="Chart 2"/>
        <xdr:cNvGraphicFramePr/>
      </xdr:nvGraphicFramePr>
      <xdr:xfrm>
        <a:off x="66675" y="5114925"/>
        <a:ext cx="58769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104775</xdr:rowOff>
    </xdr:from>
    <xdr:to>
      <xdr:col>0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4048125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6524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70</xdr:row>
      <xdr:rowOff>9525</xdr:rowOff>
    </xdr:from>
    <xdr:to>
      <xdr:col>16</xdr:col>
      <xdr:colOff>190500</xdr:colOff>
      <xdr:row>92</xdr:row>
      <xdr:rowOff>66675</xdr:rowOff>
    </xdr:to>
    <xdr:graphicFrame>
      <xdr:nvGraphicFramePr>
        <xdr:cNvPr id="3" name="Chart 4"/>
        <xdr:cNvGraphicFramePr/>
      </xdr:nvGraphicFramePr>
      <xdr:xfrm>
        <a:off x="142875" y="10906125"/>
        <a:ext cx="96202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47</xdr:row>
      <xdr:rowOff>57150</xdr:rowOff>
    </xdr:from>
    <xdr:to>
      <xdr:col>16</xdr:col>
      <xdr:colOff>190500</xdr:colOff>
      <xdr:row>68</xdr:row>
      <xdr:rowOff>95250</xdr:rowOff>
    </xdr:to>
    <xdr:graphicFrame>
      <xdr:nvGraphicFramePr>
        <xdr:cNvPr id="4" name="Chart 5"/>
        <xdr:cNvGraphicFramePr/>
      </xdr:nvGraphicFramePr>
      <xdr:xfrm>
        <a:off x="133350" y="7458075"/>
        <a:ext cx="9629775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104775</xdr:rowOff>
    </xdr:from>
    <xdr:to>
      <xdr:col>7</xdr:col>
      <xdr:colOff>333375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57150" y="4438650"/>
        <a:ext cx="65436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43</xdr:row>
      <xdr:rowOff>38100</xdr:rowOff>
    </xdr:from>
    <xdr:to>
      <xdr:col>7</xdr:col>
      <xdr:colOff>333375</xdr:colOff>
      <xdr:row>60</xdr:row>
      <xdr:rowOff>9525</xdr:rowOff>
    </xdr:to>
    <xdr:graphicFrame>
      <xdr:nvGraphicFramePr>
        <xdr:cNvPr id="2" name="Chart 3"/>
        <xdr:cNvGraphicFramePr/>
      </xdr:nvGraphicFramePr>
      <xdr:xfrm>
        <a:off x="57150" y="7267575"/>
        <a:ext cx="65436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212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7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D63" sqref="D63"/>
    </sheetView>
  </sheetViews>
  <sheetFormatPr defaultColWidth="9.140625" defaultRowHeight="12"/>
  <cols>
    <col min="1" max="1" width="16.00390625" style="93" customWidth="1"/>
    <col min="2" max="2" width="18.00390625" style="81" customWidth="1"/>
    <col min="3" max="3" width="17.8515625" style="81" customWidth="1"/>
    <col min="4" max="4" width="19.57421875" style="81" customWidth="1"/>
    <col min="5" max="5" width="17.7109375" style="81" customWidth="1"/>
    <col min="6" max="16384" width="9.140625" style="81" customWidth="1"/>
  </cols>
  <sheetData>
    <row r="1" ht="12.75">
      <c r="A1" s="80" t="s">
        <v>198</v>
      </c>
    </row>
    <row r="2" ht="12.75">
      <c r="A2" s="80" t="s">
        <v>183</v>
      </c>
    </row>
    <row r="3" ht="12.75">
      <c r="A3" s="80" t="s">
        <v>184</v>
      </c>
    </row>
    <row r="4" ht="12.75">
      <c r="A4" s="80"/>
    </row>
    <row r="6" spans="1:5" ht="12.75">
      <c r="A6" s="122" t="s">
        <v>185</v>
      </c>
      <c r="B6" s="122" t="s">
        <v>59</v>
      </c>
      <c r="C6" s="122"/>
      <c r="D6" s="122" t="s">
        <v>60</v>
      </c>
      <c r="E6" s="122"/>
    </row>
    <row r="7" spans="1:5" ht="12.75">
      <c r="A7" s="122"/>
      <c r="B7" s="82" t="s">
        <v>186</v>
      </c>
      <c r="C7" s="82" t="s">
        <v>187</v>
      </c>
      <c r="D7" s="82" t="s">
        <v>186</v>
      </c>
      <c r="E7" s="82" t="s">
        <v>187</v>
      </c>
    </row>
    <row r="8" spans="1:5" ht="12.75">
      <c r="A8" s="83">
        <v>1991</v>
      </c>
      <c r="B8" s="84">
        <v>338584652</v>
      </c>
      <c r="C8" s="85">
        <v>100</v>
      </c>
      <c r="D8" s="84">
        <v>637985044</v>
      </c>
      <c r="E8" s="85">
        <v>100</v>
      </c>
    </row>
    <row r="9" spans="1:5" ht="12.75">
      <c r="A9" s="83">
        <v>1992</v>
      </c>
      <c r="B9" s="84">
        <v>332019934</v>
      </c>
      <c r="C9" s="85">
        <f>B9/B$8*100</f>
        <v>98.06112948084841</v>
      </c>
      <c r="D9" s="84">
        <v>701604559</v>
      </c>
      <c r="E9" s="86">
        <f>D9/D$8*100</f>
        <v>109.97194457743433</v>
      </c>
    </row>
    <row r="10" spans="1:5" s="91" customFormat="1" ht="12.75">
      <c r="A10" s="87" t="s">
        <v>188</v>
      </c>
      <c r="B10" s="88">
        <f>(B9-B8)/B8*100</f>
        <v>-1.9388705191515885</v>
      </c>
      <c r="C10" s="89"/>
      <c r="D10" s="88">
        <f>(D9-D8)/D8*100</f>
        <v>9.971944577434327</v>
      </c>
      <c r="E10" s="90"/>
    </row>
    <row r="11" spans="1:5" ht="12.75">
      <c r="A11" s="83">
        <v>1993</v>
      </c>
      <c r="B11" s="84">
        <v>351000852</v>
      </c>
      <c r="C11" s="85">
        <f>B11/B$8*100</f>
        <v>103.66708884370811</v>
      </c>
      <c r="D11" s="84">
        <v>877554042</v>
      </c>
      <c r="E11" s="86">
        <f>D11/D$8*100</f>
        <v>137.5508799544837</v>
      </c>
    </row>
    <row r="12" spans="1:5" s="91" customFormat="1" ht="12.75">
      <c r="A12" s="87" t="s">
        <v>189</v>
      </c>
      <c r="B12" s="88">
        <f>(B11-B9)/B9*100</f>
        <v>5.7168007267900975</v>
      </c>
      <c r="C12" s="89"/>
      <c r="D12" s="88">
        <f>(D11-D9)/D9*100</f>
        <v>25.0781555996132</v>
      </c>
      <c r="E12" s="90"/>
    </row>
    <row r="13" spans="1:5" ht="12.75">
      <c r="A13" s="83">
        <v>1994</v>
      </c>
      <c r="B13" s="84">
        <v>424898608</v>
      </c>
      <c r="C13" s="85">
        <f>B13/B$8*100</f>
        <v>125.49257785022104</v>
      </c>
      <c r="D13" s="84">
        <v>1035426471</v>
      </c>
      <c r="E13" s="86">
        <f>D13/D$8*100</f>
        <v>162.2963548656479</v>
      </c>
    </row>
    <row r="14" spans="1:5" s="91" customFormat="1" ht="12.75">
      <c r="A14" s="87" t="s">
        <v>190</v>
      </c>
      <c r="B14" s="88">
        <f>(B13-B11)/B11*100</f>
        <v>21.05344063381362</v>
      </c>
      <c r="C14" s="89"/>
      <c r="D14" s="88">
        <f>(D13-D11)/D11*100</f>
        <v>17.99005205881098</v>
      </c>
      <c r="E14" s="90"/>
    </row>
    <row r="15" spans="1:5" ht="12.75">
      <c r="A15" s="83">
        <v>1995</v>
      </c>
      <c r="B15" s="84">
        <v>488476465</v>
      </c>
      <c r="C15" s="85">
        <f>B15/B$8*100</f>
        <v>144.27011446460958</v>
      </c>
      <c r="D15" s="84">
        <v>1151802864</v>
      </c>
      <c r="E15" s="86">
        <f>D15/D$8*100</f>
        <v>180.5375964267902</v>
      </c>
    </row>
    <row r="16" spans="1:5" s="91" customFormat="1" ht="12.75">
      <c r="A16" s="87" t="s">
        <v>191</v>
      </c>
      <c r="B16" s="88">
        <f>(B15-B13)/B13*100</f>
        <v>14.963065494439087</v>
      </c>
      <c r="C16" s="89"/>
      <c r="D16" s="88">
        <f>(D15-D13)/D13*100</f>
        <v>11.239464728732052</v>
      </c>
      <c r="E16" s="90"/>
    </row>
    <row r="17" spans="1:5" ht="12.75">
      <c r="A17" s="83">
        <v>1996</v>
      </c>
      <c r="B17" s="84">
        <v>475775595</v>
      </c>
      <c r="C17" s="85">
        <f>B17/B$8*100</f>
        <v>140.51894915780176</v>
      </c>
      <c r="D17" s="84">
        <v>1191651236</v>
      </c>
      <c r="E17" s="86">
        <f>D17/D$8*100</f>
        <v>186.783569177211</v>
      </c>
    </row>
    <row r="18" spans="1:5" s="91" customFormat="1" ht="12.75">
      <c r="A18" s="87" t="s">
        <v>192</v>
      </c>
      <c r="B18" s="88">
        <f>(B17-B15)/B15*100</f>
        <v>-2.6000986557254095</v>
      </c>
      <c r="C18" s="89"/>
      <c r="D18" s="88">
        <f>(D17-D15)/D15*100</f>
        <v>3.4596521024104696</v>
      </c>
      <c r="E18" s="90"/>
    </row>
    <row r="19" spans="1:5" ht="12.75">
      <c r="A19" s="83">
        <v>1997</v>
      </c>
      <c r="B19" s="84">
        <v>534523836</v>
      </c>
      <c r="C19" s="85">
        <f>B19/B$8*100</f>
        <v>157.87007262219316</v>
      </c>
      <c r="D19" s="84">
        <v>1299631915</v>
      </c>
      <c r="E19" s="86">
        <f>D19/D$8*100</f>
        <v>203.70883725606586</v>
      </c>
    </row>
    <row r="20" spans="1:5" s="91" customFormat="1" ht="12.75">
      <c r="A20" s="87" t="s">
        <v>193</v>
      </c>
      <c r="B20" s="88">
        <f>(B19-B17)/B17*100</f>
        <v>12.347888714216205</v>
      </c>
      <c r="C20" s="89"/>
      <c r="D20" s="88">
        <f>(D19-D17)/D17*100</f>
        <v>9.06143305506545</v>
      </c>
      <c r="E20" s="90"/>
    </row>
    <row r="21" spans="1:5" ht="12.75">
      <c r="A21" s="83">
        <v>1998</v>
      </c>
      <c r="B21" s="84">
        <v>581102023</v>
      </c>
      <c r="C21" s="85">
        <f>B21/B$8*100</f>
        <v>171.6268057537351</v>
      </c>
      <c r="D21" s="84">
        <v>1317059038</v>
      </c>
      <c r="E21" s="86">
        <f>D21/D$8*100</f>
        <v>206.44042527116042</v>
      </c>
    </row>
    <row r="22" spans="1:5" s="91" customFormat="1" ht="12.75">
      <c r="A22" s="87" t="s">
        <v>194</v>
      </c>
      <c r="B22" s="88">
        <f>(B21-B19)/B19*100</f>
        <v>8.713958828956695</v>
      </c>
      <c r="C22" s="89"/>
      <c r="D22" s="88">
        <f>(D21-D19)/D19*100</f>
        <v>1.3409275964110192</v>
      </c>
      <c r="E22" s="90"/>
    </row>
    <row r="23" spans="1:5" ht="12.75">
      <c r="A23" s="83">
        <v>1999</v>
      </c>
      <c r="B23" s="84">
        <v>598494481</v>
      </c>
      <c r="C23" s="85">
        <f>B23/B$8*100</f>
        <v>176.76361803901258</v>
      </c>
      <c r="D23" s="84">
        <v>1280993312</v>
      </c>
      <c r="E23" s="86">
        <f>D23/D$8*100</f>
        <v>200.7873576421958</v>
      </c>
    </row>
    <row r="24" spans="1:5" s="91" customFormat="1" ht="12.75">
      <c r="A24" s="87" t="s">
        <v>195</v>
      </c>
      <c r="B24" s="88">
        <f>(B23-B21)/B21*100</f>
        <v>2.993012812140907</v>
      </c>
      <c r="C24" s="89"/>
      <c r="D24" s="88">
        <f>(D23-D21)/D21*100</f>
        <v>-2.7383530243843177</v>
      </c>
      <c r="E24" s="90"/>
    </row>
    <row r="25" spans="1:5" ht="12.75">
      <c r="A25" s="83">
        <v>2000</v>
      </c>
      <c r="B25" s="92">
        <v>772811779</v>
      </c>
      <c r="C25" s="85">
        <f>B25/B$8*100</f>
        <v>228.24772901992026</v>
      </c>
      <c r="D25" s="92">
        <v>1464210401</v>
      </c>
      <c r="E25" s="86">
        <f>D25/D$8*100</f>
        <v>229.50544292069642</v>
      </c>
    </row>
    <row r="26" spans="1:5" s="91" customFormat="1" ht="12.75">
      <c r="A26" s="87" t="s">
        <v>196</v>
      </c>
      <c r="B26" s="88">
        <f>(B25-B23)/B23*100</f>
        <v>29.125965824904576</v>
      </c>
      <c r="C26" s="89"/>
      <c r="D26" s="88">
        <f>(D25-D23)/D23*100</f>
        <v>14.302735797577684</v>
      </c>
      <c r="E26" s="90"/>
    </row>
    <row r="27" spans="1:5" ht="12.75">
      <c r="A27" s="83">
        <v>2001</v>
      </c>
      <c r="B27" s="92">
        <v>796719898</v>
      </c>
      <c r="C27" s="85">
        <f>B27/B$8*100</f>
        <v>235.3089229809507</v>
      </c>
      <c r="D27" s="92">
        <v>1591645777</v>
      </c>
      <c r="E27" s="86">
        <f>D27/D$8*100</f>
        <v>249.48010803212495</v>
      </c>
    </row>
    <row r="28" spans="1:5" s="91" customFormat="1" ht="12.75">
      <c r="A28" s="87" t="s">
        <v>180</v>
      </c>
      <c r="B28" s="88">
        <f>(B27-B25)/B25*100</f>
        <v>3.0936535453608816</v>
      </c>
      <c r="C28" s="89"/>
      <c r="D28" s="88">
        <f>(D27-D25)/D25*100</f>
        <v>8.703351370333559</v>
      </c>
      <c r="E28" s="90"/>
    </row>
    <row r="29" spans="1:5" ht="12.75">
      <c r="A29" s="83">
        <v>2002</v>
      </c>
      <c r="B29" s="92">
        <v>754512865</v>
      </c>
      <c r="C29" s="85">
        <f>B29/B$8*100</f>
        <v>222.8431975705739</v>
      </c>
      <c r="D29" s="92">
        <v>1529294882</v>
      </c>
      <c r="E29" s="86">
        <f>D29/D$8*100</f>
        <v>239.70701137627296</v>
      </c>
    </row>
    <row r="30" spans="1:5" s="91" customFormat="1" ht="12.75">
      <c r="A30" s="87" t="s">
        <v>181</v>
      </c>
      <c r="B30" s="88">
        <f>(B29-B27)/B27*100</f>
        <v>-5.297599960281148</v>
      </c>
      <c r="C30" s="89"/>
      <c r="D30" s="88">
        <f>(D29-D27)/D27*100</f>
        <v>-3.9173851305986913</v>
      </c>
      <c r="E30" s="90"/>
    </row>
    <row r="59" ht="12.75">
      <c r="A59" s="93" t="s">
        <v>197</v>
      </c>
    </row>
  </sheetData>
  <mergeCells count="3">
    <mergeCell ref="B6:C6"/>
    <mergeCell ref="D6:E6"/>
    <mergeCell ref="A6:A7"/>
  </mergeCells>
  <printOptions/>
  <pageMargins left="0.75" right="0.5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C193" sqref="C193"/>
    </sheetView>
  </sheetViews>
  <sheetFormatPr defaultColWidth="9.140625" defaultRowHeight="12"/>
  <cols>
    <col min="1" max="1" width="26.28125" style="0" customWidth="1"/>
    <col min="2" max="2" width="12.00390625" style="0" customWidth="1"/>
    <col min="3" max="3" width="11.57421875" style="0" customWidth="1"/>
    <col min="4" max="4" width="11.140625" style="0" customWidth="1"/>
    <col min="5" max="5" width="10.8515625" style="0" customWidth="1"/>
    <col min="6" max="6" width="11.7109375" style="0" customWidth="1"/>
  </cols>
  <sheetData>
    <row r="1" ht="12.75">
      <c r="A1" s="94" t="s">
        <v>207</v>
      </c>
    </row>
    <row r="2" spans="1:6" ht="23.25" customHeight="1">
      <c r="A2" s="135" t="s">
        <v>244</v>
      </c>
      <c r="B2" s="135"/>
      <c r="C2" s="135"/>
      <c r="D2" s="135"/>
      <c r="E2" s="135"/>
      <c r="F2" s="135"/>
    </row>
    <row r="3" spans="1:6" ht="12">
      <c r="A3" s="2"/>
      <c r="B3" s="2"/>
      <c r="C3" s="2"/>
      <c r="D3" s="24"/>
      <c r="E3" s="2"/>
      <c r="F3" s="24"/>
    </row>
    <row r="4" spans="1:6" ht="12">
      <c r="A4" s="136" t="s">
        <v>72</v>
      </c>
      <c r="B4" s="138" t="s">
        <v>59</v>
      </c>
      <c r="C4" s="139"/>
      <c r="D4" s="139"/>
      <c r="E4" s="139"/>
      <c r="F4" s="140"/>
    </row>
    <row r="5" spans="1:6" ht="24">
      <c r="A5" s="137"/>
      <c r="B5" s="13">
        <v>2000</v>
      </c>
      <c r="C5" s="13">
        <v>2001</v>
      </c>
      <c r="D5" s="25" t="s">
        <v>67</v>
      </c>
      <c r="E5" s="13" t="s">
        <v>61</v>
      </c>
      <c r="F5" s="25" t="s">
        <v>68</v>
      </c>
    </row>
    <row r="7" spans="1:6" ht="12">
      <c r="A7" t="s">
        <v>25</v>
      </c>
      <c r="B7" s="17">
        <v>10030782</v>
      </c>
      <c r="C7" s="17">
        <v>7823283</v>
      </c>
      <c r="D7" s="26">
        <f>(C7-B7)/B7*100</f>
        <v>-22.00724729138765</v>
      </c>
      <c r="E7" s="17">
        <v>8462482</v>
      </c>
      <c r="F7" s="26">
        <f>(E7-C7)/C7*100</f>
        <v>8.170470121047648</v>
      </c>
    </row>
    <row r="8" spans="1:6" ht="12">
      <c r="A8" t="s">
        <v>48</v>
      </c>
      <c r="B8" s="17">
        <v>5594705</v>
      </c>
      <c r="C8" s="17">
        <v>6584837</v>
      </c>
      <c r="D8" s="26">
        <f aca="true" t="shared" si="0" ref="D8:D52">(C8-B8)/B8*100</f>
        <v>17.697662343233468</v>
      </c>
      <c r="E8" s="17">
        <v>7392582</v>
      </c>
      <c r="F8" s="26">
        <f aca="true" t="shared" si="1" ref="F8:F52">(E8-C8)/C8*100</f>
        <v>12.266742517696338</v>
      </c>
    </row>
    <row r="9" spans="1:6" ht="12">
      <c r="A9" t="s">
        <v>11</v>
      </c>
      <c r="B9" s="17">
        <v>2962130</v>
      </c>
      <c r="C9" s="17">
        <v>3997136</v>
      </c>
      <c r="D9" s="26">
        <f t="shared" si="0"/>
        <v>34.941275366037274</v>
      </c>
      <c r="E9" s="17">
        <v>3262715</v>
      </c>
      <c r="F9" s="26">
        <f t="shared" si="1"/>
        <v>-18.37368055527758</v>
      </c>
    </row>
    <row r="10" spans="1:6" ht="12">
      <c r="A10" t="s">
        <v>19</v>
      </c>
      <c r="B10" s="17">
        <v>4223051</v>
      </c>
      <c r="C10" s="17">
        <v>2666857</v>
      </c>
      <c r="D10" s="26">
        <f t="shared" si="0"/>
        <v>-36.84999305004841</v>
      </c>
      <c r="E10" s="17">
        <v>2899320</v>
      </c>
      <c r="F10" s="26">
        <f t="shared" si="1"/>
        <v>8.716740342658042</v>
      </c>
    </row>
    <row r="11" spans="1:6" ht="12">
      <c r="A11" t="s">
        <v>82</v>
      </c>
      <c r="B11" s="17">
        <v>635389</v>
      </c>
      <c r="C11" s="17">
        <v>756803</v>
      </c>
      <c r="D11" s="26">
        <f t="shared" si="0"/>
        <v>19.108609056814014</v>
      </c>
      <c r="E11" s="17">
        <v>1754628</v>
      </c>
      <c r="F11" s="26">
        <f t="shared" si="1"/>
        <v>131.84738961129912</v>
      </c>
    </row>
    <row r="12" spans="1:6" ht="12">
      <c r="A12" t="s">
        <v>77</v>
      </c>
      <c r="B12" s="33" t="s">
        <v>9</v>
      </c>
      <c r="C12" s="17">
        <v>56352</v>
      </c>
      <c r="D12" s="33" t="s">
        <v>9</v>
      </c>
      <c r="E12" s="17">
        <v>1475285</v>
      </c>
      <c r="F12" s="26">
        <f t="shared" si="1"/>
        <v>2517.9816155593417</v>
      </c>
    </row>
    <row r="13" spans="1:6" ht="12">
      <c r="A13" t="s">
        <v>42</v>
      </c>
      <c r="B13" s="17">
        <v>1750852</v>
      </c>
      <c r="C13" s="17">
        <v>1485939</v>
      </c>
      <c r="D13" s="26">
        <f t="shared" si="0"/>
        <v>-15.130519312883099</v>
      </c>
      <c r="E13" s="17">
        <v>1115824</v>
      </c>
      <c r="F13" s="26">
        <f t="shared" si="1"/>
        <v>-24.90781923080288</v>
      </c>
    </row>
    <row r="14" spans="1:6" ht="12">
      <c r="A14" t="s">
        <v>26</v>
      </c>
      <c r="B14" s="17">
        <v>383209</v>
      </c>
      <c r="C14" s="17">
        <v>587373</v>
      </c>
      <c r="D14" s="26">
        <f t="shared" si="0"/>
        <v>53.277454339537954</v>
      </c>
      <c r="E14" s="17">
        <v>962274</v>
      </c>
      <c r="F14" s="26">
        <f t="shared" si="1"/>
        <v>63.826733608797134</v>
      </c>
    </row>
    <row r="15" spans="1:6" ht="12">
      <c r="A15" t="s">
        <v>14</v>
      </c>
      <c r="B15" s="17">
        <v>51777</v>
      </c>
      <c r="C15" s="17">
        <v>539136</v>
      </c>
      <c r="D15" s="26">
        <f t="shared" si="0"/>
        <v>941.265426733878</v>
      </c>
      <c r="E15" s="17">
        <v>924839</v>
      </c>
      <c r="F15" s="26">
        <f t="shared" si="1"/>
        <v>71.54094699667615</v>
      </c>
    </row>
    <row r="16" spans="1:6" ht="12">
      <c r="A16" t="s">
        <v>75</v>
      </c>
      <c r="B16" s="33" t="s">
        <v>9</v>
      </c>
      <c r="C16" s="17">
        <v>104350</v>
      </c>
      <c r="D16" s="33" t="s">
        <v>9</v>
      </c>
      <c r="E16" s="17">
        <v>877295</v>
      </c>
      <c r="F16" s="26">
        <f t="shared" si="1"/>
        <v>740.723526593196</v>
      </c>
    </row>
    <row r="17" spans="1:6" ht="12">
      <c r="A17" t="s">
        <v>23</v>
      </c>
      <c r="B17" s="17">
        <v>391759</v>
      </c>
      <c r="C17" s="17">
        <v>511455</v>
      </c>
      <c r="D17" s="26">
        <f t="shared" si="0"/>
        <v>30.55347803113649</v>
      </c>
      <c r="E17" s="17">
        <v>668936</v>
      </c>
      <c r="F17" s="26">
        <f t="shared" si="1"/>
        <v>30.790783157853575</v>
      </c>
    </row>
    <row r="18" spans="1:6" ht="12">
      <c r="A18" t="s">
        <v>49</v>
      </c>
      <c r="B18" s="17">
        <v>2163134</v>
      </c>
      <c r="C18" s="17">
        <v>733259</v>
      </c>
      <c r="D18" s="26">
        <f t="shared" si="0"/>
        <v>-66.1020075501564</v>
      </c>
      <c r="E18" s="17">
        <v>528812</v>
      </c>
      <c r="F18" s="26">
        <f t="shared" si="1"/>
        <v>-27.881962580752507</v>
      </c>
    </row>
    <row r="19" spans="1:6" ht="12">
      <c r="A19" t="s">
        <v>55</v>
      </c>
      <c r="B19" s="17">
        <v>486111</v>
      </c>
      <c r="C19" s="17">
        <v>231413</v>
      </c>
      <c r="D19" s="26">
        <f t="shared" si="0"/>
        <v>-52.3950291188638</v>
      </c>
      <c r="E19" s="17">
        <v>391642</v>
      </c>
      <c r="F19" s="26">
        <f t="shared" si="1"/>
        <v>69.23941178758324</v>
      </c>
    </row>
    <row r="20" spans="1:6" ht="12">
      <c r="A20" t="s">
        <v>53</v>
      </c>
      <c r="B20" s="17">
        <v>300653</v>
      </c>
      <c r="C20" s="17">
        <v>306459</v>
      </c>
      <c r="D20" s="26">
        <f t="shared" si="0"/>
        <v>1.9311299072352512</v>
      </c>
      <c r="E20" s="17">
        <v>355203</v>
      </c>
      <c r="F20" s="26">
        <f t="shared" si="1"/>
        <v>15.90555343455405</v>
      </c>
    </row>
    <row r="21" spans="1:6" ht="12">
      <c r="A21" t="s">
        <v>30</v>
      </c>
      <c r="B21" s="17">
        <v>612094</v>
      </c>
      <c r="C21" s="17">
        <v>324284</v>
      </c>
      <c r="D21" s="26">
        <f t="shared" si="0"/>
        <v>-47.02055566628655</v>
      </c>
      <c r="E21" s="17">
        <v>352526</v>
      </c>
      <c r="F21" s="26">
        <f t="shared" si="1"/>
        <v>8.709032823081003</v>
      </c>
    </row>
    <row r="22" spans="1:6" ht="12">
      <c r="A22" t="s">
        <v>89</v>
      </c>
      <c r="B22" s="33" t="s">
        <v>9</v>
      </c>
      <c r="C22" s="17">
        <v>157340</v>
      </c>
      <c r="D22" s="33" t="s">
        <v>9</v>
      </c>
      <c r="E22" s="17">
        <v>329752</v>
      </c>
      <c r="F22" s="26">
        <f t="shared" si="1"/>
        <v>109.57925511630864</v>
      </c>
    </row>
    <row r="23" spans="1:6" ht="12">
      <c r="A23" t="s">
        <v>91</v>
      </c>
      <c r="B23" s="17">
        <v>538842</v>
      </c>
      <c r="C23" s="17">
        <v>866607</v>
      </c>
      <c r="D23" s="26">
        <f t="shared" si="0"/>
        <v>60.82766376785774</v>
      </c>
      <c r="E23" s="17">
        <v>323506</v>
      </c>
      <c r="F23" s="26">
        <f t="shared" si="1"/>
        <v>-62.669814575695796</v>
      </c>
    </row>
    <row r="24" spans="1:6" ht="12">
      <c r="A24" t="s">
        <v>12</v>
      </c>
      <c r="B24" s="17">
        <v>43536</v>
      </c>
      <c r="C24" s="17">
        <v>64496</v>
      </c>
      <c r="D24" s="26">
        <f t="shared" si="0"/>
        <v>48.14406468210217</v>
      </c>
      <c r="E24" s="17">
        <v>233408</v>
      </c>
      <c r="F24" s="26">
        <f t="shared" si="1"/>
        <v>261.8953113371372</v>
      </c>
    </row>
    <row r="25" spans="1:6" ht="12">
      <c r="A25" t="s">
        <v>74</v>
      </c>
      <c r="B25" s="17">
        <v>20644</v>
      </c>
      <c r="C25" s="17">
        <v>147040</v>
      </c>
      <c r="D25" s="26">
        <f t="shared" si="0"/>
        <v>612.2650649099012</v>
      </c>
      <c r="E25" s="17">
        <v>228425</v>
      </c>
      <c r="F25" s="26">
        <f t="shared" si="1"/>
        <v>55.34888465723613</v>
      </c>
    </row>
    <row r="26" spans="1:6" ht="12">
      <c r="A26" t="s">
        <v>51</v>
      </c>
      <c r="B26" s="17">
        <v>211631</v>
      </c>
      <c r="C26" s="17">
        <v>192563</v>
      </c>
      <c r="D26" s="26">
        <f t="shared" si="0"/>
        <v>-9.010022161214566</v>
      </c>
      <c r="E26" s="17">
        <v>199320</v>
      </c>
      <c r="F26" s="26">
        <f t="shared" si="1"/>
        <v>3.508981476192207</v>
      </c>
    </row>
    <row r="27" spans="1:6" ht="12">
      <c r="A27" t="s">
        <v>98</v>
      </c>
      <c r="B27" s="33" t="s">
        <v>9</v>
      </c>
      <c r="C27" s="17">
        <v>106634</v>
      </c>
      <c r="D27" s="33" t="s">
        <v>9</v>
      </c>
      <c r="E27" s="17">
        <v>134376</v>
      </c>
      <c r="F27" s="26">
        <f t="shared" si="1"/>
        <v>26.01609242830617</v>
      </c>
    </row>
    <row r="28" spans="1:6" ht="12">
      <c r="A28" t="s">
        <v>79</v>
      </c>
      <c r="B28" s="17">
        <v>41411</v>
      </c>
      <c r="C28" s="17">
        <v>52362</v>
      </c>
      <c r="D28" s="26">
        <f t="shared" si="0"/>
        <v>26.444664461133517</v>
      </c>
      <c r="E28" s="17">
        <v>91909</v>
      </c>
      <c r="F28" s="26">
        <f t="shared" si="1"/>
        <v>75.52614491425079</v>
      </c>
    </row>
    <row r="29" spans="1:6" ht="12">
      <c r="A29" t="s">
        <v>46</v>
      </c>
      <c r="B29" s="17">
        <v>54509</v>
      </c>
      <c r="C29" s="17">
        <v>91989</v>
      </c>
      <c r="D29" s="26">
        <f t="shared" si="0"/>
        <v>68.75928745711717</v>
      </c>
      <c r="E29" s="17">
        <v>88224</v>
      </c>
      <c r="F29" s="26">
        <f t="shared" si="1"/>
        <v>-4.092880670514953</v>
      </c>
    </row>
    <row r="30" spans="1:6" ht="12">
      <c r="A30" t="s">
        <v>43</v>
      </c>
      <c r="B30" s="17">
        <v>98826</v>
      </c>
      <c r="C30" s="17">
        <v>330431</v>
      </c>
      <c r="D30" s="26">
        <f t="shared" si="0"/>
        <v>234.35634347236558</v>
      </c>
      <c r="E30" s="17">
        <v>88153</v>
      </c>
      <c r="F30" s="26">
        <f t="shared" si="1"/>
        <v>-73.32181302601754</v>
      </c>
    </row>
    <row r="31" spans="1:6" ht="12">
      <c r="A31" t="s">
        <v>101</v>
      </c>
      <c r="B31" s="33" t="s">
        <v>9</v>
      </c>
      <c r="C31" s="33" t="s">
        <v>9</v>
      </c>
      <c r="D31" s="33" t="s">
        <v>9</v>
      </c>
      <c r="E31" s="17">
        <v>77940</v>
      </c>
      <c r="F31" s="33" t="s">
        <v>9</v>
      </c>
    </row>
    <row r="32" spans="1:6" ht="12">
      <c r="A32" t="s">
        <v>85</v>
      </c>
      <c r="B32" s="17">
        <v>46484</v>
      </c>
      <c r="C32" s="33" t="s">
        <v>9</v>
      </c>
      <c r="D32" s="33" t="s">
        <v>9</v>
      </c>
      <c r="E32" s="17">
        <v>71488</v>
      </c>
      <c r="F32" s="33" t="s">
        <v>9</v>
      </c>
    </row>
    <row r="33" spans="1:6" ht="12">
      <c r="A33" t="s">
        <v>86</v>
      </c>
      <c r="B33" s="33" t="s">
        <v>9</v>
      </c>
      <c r="C33" s="33" t="s">
        <v>9</v>
      </c>
      <c r="D33" s="33" t="s">
        <v>9</v>
      </c>
      <c r="E33" s="17">
        <v>60363</v>
      </c>
      <c r="F33" s="33" t="s">
        <v>9</v>
      </c>
    </row>
    <row r="34" spans="1:6" ht="12">
      <c r="A34" t="s">
        <v>29</v>
      </c>
      <c r="B34" s="33" t="s">
        <v>9</v>
      </c>
      <c r="C34" s="17">
        <v>32809</v>
      </c>
      <c r="D34" s="33" t="s">
        <v>9</v>
      </c>
      <c r="E34" s="17">
        <v>55787</v>
      </c>
      <c r="F34" s="26">
        <f t="shared" si="1"/>
        <v>70.03566094669146</v>
      </c>
    </row>
    <row r="35" spans="1:6" ht="12">
      <c r="A35" t="s">
        <v>76</v>
      </c>
      <c r="B35" s="17">
        <v>21991</v>
      </c>
      <c r="C35" s="17">
        <v>6831</v>
      </c>
      <c r="D35" s="26">
        <f t="shared" si="0"/>
        <v>-68.93729252876176</v>
      </c>
      <c r="E35" s="17">
        <v>28914</v>
      </c>
      <c r="F35" s="26">
        <f t="shared" si="1"/>
        <v>323.27624066754504</v>
      </c>
    </row>
    <row r="36" spans="1:6" ht="12">
      <c r="A36" t="s">
        <v>136</v>
      </c>
      <c r="B36" s="33" t="s">
        <v>9</v>
      </c>
      <c r="C36" s="33" t="s">
        <v>9</v>
      </c>
      <c r="D36" s="33" t="s">
        <v>9</v>
      </c>
      <c r="E36" s="17">
        <v>23904</v>
      </c>
      <c r="F36" s="33" t="s">
        <v>9</v>
      </c>
    </row>
    <row r="37" spans="1:6" ht="12">
      <c r="A37" t="s">
        <v>40</v>
      </c>
      <c r="B37" s="17">
        <v>99409</v>
      </c>
      <c r="C37" s="33" t="s">
        <v>9</v>
      </c>
      <c r="D37" s="33" t="s">
        <v>9</v>
      </c>
      <c r="E37" s="17">
        <v>11977</v>
      </c>
      <c r="F37" s="33" t="s">
        <v>9</v>
      </c>
    </row>
    <row r="38" spans="1:6" ht="12">
      <c r="A38" t="s">
        <v>41</v>
      </c>
      <c r="B38" s="17">
        <v>21951</v>
      </c>
      <c r="C38" s="17">
        <v>86005</v>
      </c>
      <c r="D38" s="26">
        <f t="shared" si="0"/>
        <v>291.80447360029154</v>
      </c>
      <c r="E38" s="17">
        <v>10754</v>
      </c>
      <c r="F38" s="26">
        <f t="shared" si="1"/>
        <v>-87.49607580954596</v>
      </c>
    </row>
    <row r="39" spans="1:6" ht="12">
      <c r="A39" t="s">
        <v>122</v>
      </c>
      <c r="B39" s="17">
        <v>100059</v>
      </c>
      <c r="C39" s="33" t="s">
        <v>9</v>
      </c>
      <c r="D39" s="33" t="s">
        <v>9</v>
      </c>
      <c r="E39" s="17">
        <v>5244</v>
      </c>
      <c r="F39" s="33" t="s">
        <v>9</v>
      </c>
    </row>
    <row r="40" spans="1:6" ht="12">
      <c r="A40" t="s">
        <v>39</v>
      </c>
      <c r="B40" s="17">
        <v>101342</v>
      </c>
      <c r="C40" s="17">
        <v>76155</v>
      </c>
      <c r="D40" s="26">
        <f t="shared" si="0"/>
        <v>-24.853466479840538</v>
      </c>
      <c r="E40" s="17">
        <v>2975</v>
      </c>
      <c r="F40" s="26">
        <f t="shared" si="1"/>
        <v>-96.09349353292626</v>
      </c>
    </row>
    <row r="41" spans="1:6" ht="12">
      <c r="A41" t="s">
        <v>47</v>
      </c>
      <c r="B41" s="17">
        <v>22599</v>
      </c>
      <c r="C41" s="33" t="s">
        <v>9</v>
      </c>
      <c r="D41" s="33" t="s">
        <v>9</v>
      </c>
      <c r="E41" s="17">
        <v>1458</v>
      </c>
      <c r="F41" s="33" t="s">
        <v>9</v>
      </c>
    </row>
    <row r="42" spans="1:6" ht="12">
      <c r="A42" t="s">
        <v>50</v>
      </c>
      <c r="B42" s="33" t="s">
        <v>9</v>
      </c>
      <c r="C42" s="17">
        <v>267198</v>
      </c>
      <c r="D42" s="33" t="s">
        <v>9</v>
      </c>
      <c r="E42" s="17">
        <v>685</v>
      </c>
      <c r="F42" s="26">
        <f t="shared" si="1"/>
        <v>-99.74363580565722</v>
      </c>
    </row>
    <row r="43" spans="2:6" ht="12">
      <c r="B43" s="17"/>
      <c r="C43" s="17"/>
      <c r="D43" s="26"/>
      <c r="E43" s="17"/>
      <c r="F43" s="26"/>
    </row>
    <row r="44" spans="1:6" ht="12">
      <c r="A44" s="7" t="s">
        <v>56</v>
      </c>
      <c r="B44" s="40">
        <v>27864000</v>
      </c>
      <c r="C44" s="40">
        <v>26392471</v>
      </c>
      <c r="D44" s="41">
        <f t="shared" si="0"/>
        <v>-5.281111828883147</v>
      </c>
      <c r="E44" s="40">
        <v>28217651</v>
      </c>
      <c r="F44" s="41">
        <f t="shared" si="1"/>
        <v>6.915532842680778</v>
      </c>
    </row>
    <row r="45" spans="1:6" ht="12">
      <c r="A45" s="3" t="s">
        <v>73</v>
      </c>
      <c r="B45" s="60">
        <v>20393688</v>
      </c>
      <c r="C45" s="60">
        <v>20224454</v>
      </c>
      <c r="D45" s="61">
        <f t="shared" si="0"/>
        <v>-0.8298351921437652</v>
      </c>
      <c r="E45" s="60">
        <v>22141006</v>
      </c>
      <c r="F45" s="61">
        <f t="shared" si="1"/>
        <v>9.47640910355355</v>
      </c>
    </row>
    <row r="46" spans="1:6" ht="12">
      <c r="A46" s="11" t="s">
        <v>58</v>
      </c>
      <c r="B46" s="42">
        <v>26367591</v>
      </c>
      <c r="C46" s="42">
        <v>24644448</v>
      </c>
      <c r="D46" s="43">
        <f t="shared" si="0"/>
        <v>-6.535079370732047</v>
      </c>
      <c r="E46" s="42">
        <v>26156835</v>
      </c>
      <c r="F46" s="43">
        <f t="shared" si="1"/>
        <v>6.136826436526394</v>
      </c>
    </row>
    <row r="47" spans="1:6" ht="12">
      <c r="A47" s="12" t="s">
        <v>69</v>
      </c>
      <c r="B47" s="48">
        <v>624450</v>
      </c>
      <c r="C47" s="48">
        <v>945760</v>
      </c>
      <c r="D47" s="49">
        <f t="shared" si="0"/>
        <v>51.4548802946593</v>
      </c>
      <c r="E47" s="48">
        <v>3153946</v>
      </c>
      <c r="F47" s="49">
        <f t="shared" si="1"/>
        <v>233.48270174251397</v>
      </c>
    </row>
    <row r="48" spans="1:6" ht="12">
      <c r="A48" s="12" t="s">
        <v>63</v>
      </c>
      <c r="B48" s="48">
        <v>2744612</v>
      </c>
      <c r="C48" s="48">
        <v>1858087</v>
      </c>
      <c r="D48" s="49">
        <f t="shared" si="0"/>
        <v>-32.300558330284936</v>
      </c>
      <c r="E48" s="48">
        <v>1986952</v>
      </c>
      <c r="F48" s="49">
        <f t="shared" si="1"/>
        <v>6.935358785675804</v>
      </c>
    </row>
    <row r="49" spans="1:6" ht="12">
      <c r="A49" s="12" t="s">
        <v>62</v>
      </c>
      <c r="B49" s="67" t="s">
        <v>9</v>
      </c>
      <c r="C49" s="48">
        <v>106634</v>
      </c>
      <c r="D49" s="67" t="s">
        <v>9</v>
      </c>
      <c r="E49" s="48">
        <v>134376</v>
      </c>
      <c r="F49" s="49">
        <f t="shared" si="1"/>
        <v>26.01609242830617</v>
      </c>
    </row>
    <row r="50" spans="1:6" ht="12">
      <c r="A50" s="12" t="s">
        <v>70</v>
      </c>
      <c r="B50" s="67" t="s">
        <v>9</v>
      </c>
      <c r="C50" s="67" t="s">
        <v>9</v>
      </c>
      <c r="D50" s="67" t="s">
        <v>9</v>
      </c>
      <c r="E50" s="67" t="s">
        <v>9</v>
      </c>
      <c r="F50" s="67" t="s">
        <v>9</v>
      </c>
    </row>
    <row r="51" spans="1:6" ht="12">
      <c r="A51" s="1"/>
      <c r="B51" s="17"/>
      <c r="C51" s="17"/>
      <c r="D51" s="26"/>
      <c r="E51" s="17"/>
      <c r="F51" s="26"/>
    </row>
    <row r="52" spans="1:6" ht="12.75" thickBot="1">
      <c r="A52" s="15" t="s">
        <v>64</v>
      </c>
      <c r="B52" s="54">
        <v>31233062</v>
      </c>
      <c r="C52" s="54">
        <v>29302952</v>
      </c>
      <c r="D52" s="62">
        <f t="shared" si="0"/>
        <v>-6.179701497086644</v>
      </c>
      <c r="E52" s="54">
        <v>33492925</v>
      </c>
      <c r="F52" s="62">
        <f t="shared" si="1"/>
        <v>14.298808529597974</v>
      </c>
    </row>
    <row r="53" ht="12.75" thickTop="1"/>
    <row r="54" ht="12">
      <c r="A54" s="2" t="s">
        <v>65</v>
      </c>
    </row>
    <row r="55" ht="12">
      <c r="A55" s="2" t="s">
        <v>6</v>
      </c>
    </row>
    <row r="56" ht="12">
      <c r="A56" s="2" t="s">
        <v>66</v>
      </c>
    </row>
  </sheetData>
  <mergeCells count="3">
    <mergeCell ref="A2:F2"/>
    <mergeCell ref="A4:A5"/>
    <mergeCell ref="B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3"/>
  <sheetViews>
    <sheetView workbookViewId="0" topLeftCell="A1">
      <selection activeCell="H7" sqref="H7"/>
    </sheetView>
  </sheetViews>
  <sheetFormatPr defaultColWidth="9.140625" defaultRowHeight="12"/>
  <cols>
    <col min="1" max="1" width="31.140625" style="0" customWidth="1"/>
    <col min="2" max="3" width="10.8515625" style="17" bestFit="1" customWidth="1"/>
    <col min="4" max="4" width="8.421875" style="0" bestFit="1" customWidth="1"/>
    <col min="5" max="5" width="9.8515625" style="17" bestFit="1" customWidth="1"/>
    <col min="6" max="6" width="12.421875" style="0" bestFit="1" customWidth="1"/>
  </cols>
  <sheetData>
    <row r="1" ht="12.75">
      <c r="A1" s="94" t="s">
        <v>208</v>
      </c>
    </row>
    <row r="2" spans="1:7" ht="27" customHeight="1">
      <c r="A2" s="135" t="s">
        <v>245</v>
      </c>
      <c r="B2" s="135"/>
      <c r="C2" s="135"/>
      <c r="D2" s="135"/>
      <c r="E2" s="135"/>
      <c r="F2" s="135"/>
      <c r="G2" s="135"/>
    </row>
    <row r="3" spans="1:6" ht="12">
      <c r="A3" s="136" t="s">
        <v>72</v>
      </c>
      <c r="B3" s="138" t="s">
        <v>59</v>
      </c>
      <c r="C3" s="139"/>
      <c r="D3" s="139"/>
      <c r="E3" s="139"/>
      <c r="F3" s="140"/>
    </row>
    <row r="4" spans="1:6" ht="24">
      <c r="A4" s="137"/>
      <c r="B4" s="70">
        <v>2000</v>
      </c>
      <c r="C4" s="70">
        <v>2001</v>
      </c>
      <c r="D4" s="25" t="s">
        <v>67</v>
      </c>
      <c r="E4" s="69" t="s">
        <v>61</v>
      </c>
      <c r="F4" s="25" t="s">
        <v>68</v>
      </c>
    </row>
    <row r="6" spans="1:6" ht="12">
      <c r="A6" t="s">
        <v>77</v>
      </c>
      <c r="B6" s="17">
        <v>4980761</v>
      </c>
      <c r="C6" s="17">
        <v>14067998</v>
      </c>
      <c r="D6" s="26">
        <f aca="true" t="shared" si="0" ref="D6:D15">(C6-B6)/B6*100</f>
        <v>182.44675863788686</v>
      </c>
      <c r="E6" s="17">
        <v>15381985</v>
      </c>
      <c r="F6" s="26">
        <f>(E6-C6)/C6*100</f>
        <v>9.340255806121098</v>
      </c>
    </row>
    <row r="7" spans="1:6" ht="12">
      <c r="A7" t="s">
        <v>23</v>
      </c>
      <c r="B7" s="17">
        <v>2522081</v>
      </c>
      <c r="C7" s="17">
        <v>1705336</v>
      </c>
      <c r="D7" s="26">
        <f t="shared" si="0"/>
        <v>-32.38377355842259</v>
      </c>
      <c r="E7" s="17">
        <v>3197271</v>
      </c>
      <c r="F7" s="26">
        <f aca="true" t="shared" si="1" ref="F7:F62">(E7-C7)/C7*100</f>
        <v>87.48627836391186</v>
      </c>
    </row>
    <row r="8" spans="1:6" ht="12">
      <c r="A8" t="s">
        <v>48</v>
      </c>
      <c r="B8" s="17">
        <v>2634299</v>
      </c>
      <c r="C8" s="17">
        <v>3154110</v>
      </c>
      <c r="D8" s="26">
        <f t="shared" si="0"/>
        <v>19.732422173792724</v>
      </c>
      <c r="E8" s="17">
        <v>1956535</v>
      </c>
      <c r="F8" s="26">
        <f t="shared" si="1"/>
        <v>-37.96871383686682</v>
      </c>
    </row>
    <row r="9" spans="1:6" ht="12">
      <c r="A9" t="s">
        <v>53</v>
      </c>
      <c r="B9" s="17">
        <v>2206832</v>
      </c>
      <c r="C9" s="17">
        <v>2399218</v>
      </c>
      <c r="D9" s="26">
        <f t="shared" si="0"/>
        <v>8.717745619059357</v>
      </c>
      <c r="E9" s="17">
        <v>1726077</v>
      </c>
      <c r="F9" s="26">
        <f t="shared" si="1"/>
        <v>-28.05668346936377</v>
      </c>
    </row>
    <row r="10" spans="1:6" ht="12">
      <c r="A10" t="s">
        <v>25</v>
      </c>
      <c r="B10" s="17">
        <v>2377662</v>
      </c>
      <c r="C10" s="17">
        <v>2654262</v>
      </c>
      <c r="D10" s="26">
        <f t="shared" si="0"/>
        <v>11.633276723100256</v>
      </c>
      <c r="E10" s="17">
        <v>1526577</v>
      </c>
      <c r="F10" s="26">
        <f t="shared" si="1"/>
        <v>-42.48582091745276</v>
      </c>
    </row>
    <row r="11" spans="1:6" ht="12">
      <c r="A11" t="s">
        <v>101</v>
      </c>
      <c r="B11" s="17">
        <v>1717526</v>
      </c>
      <c r="C11" s="17">
        <v>1111933</v>
      </c>
      <c r="D11" s="26">
        <f t="shared" si="0"/>
        <v>-35.25961179044742</v>
      </c>
      <c r="E11" s="17">
        <v>1156995</v>
      </c>
      <c r="F11" s="26">
        <f t="shared" si="1"/>
        <v>4.052582304869088</v>
      </c>
    </row>
    <row r="12" spans="1:6" ht="12">
      <c r="A12" t="s">
        <v>41</v>
      </c>
      <c r="B12" s="17">
        <v>862696</v>
      </c>
      <c r="C12" s="17">
        <v>895458</v>
      </c>
      <c r="D12" s="26">
        <f t="shared" si="0"/>
        <v>3.797629756020661</v>
      </c>
      <c r="E12" s="17">
        <v>740940</v>
      </c>
      <c r="F12" s="26">
        <f t="shared" si="1"/>
        <v>-17.255750688474503</v>
      </c>
    </row>
    <row r="13" spans="1:6" ht="12">
      <c r="A13" t="s">
        <v>111</v>
      </c>
      <c r="B13" s="17">
        <v>506372</v>
      </c>
      <c r="C13" s="17">
        <v>582695</v>
      </c>
      <c r="D13" s="26">
        <f t="shared" si="0"/>
        <v>15.072515857906835</v>
      </c>
      <c r="E13" s="17">
        <v>708717</v>
      </c>
      <c r="F13" s="26">
        <f t="shared" si="1"/>
        <v>21.627438025038828</v>
      </c>
    </row>
    <row r="14" spans="1:6" ht="12">
      <c r="A14" t="s">
        <v>43</v>
      </c>
      <c r="B14" s="17">
        <v>472015</v>
      </c>
      <c r="C14" s="17">
        <v>364274</v>
      </c>
      <c r="D14" s="26">
        <f t="shared" si="0"/>
        <v>-22.825757656006694</v>
      </c>
      <c r="E14" s="17">
        <v>471587</v>
      </c>
      <c r="F14" s="26">
        <f t="shared" si="1"/>
        <v>29.459417910693595</v>
      </c>
    </row>
    <row r="15" spans="1:6" ht="12">
      <c r="A15" t="s">
        <v>11</v>
      </c>
      <c r="B15" s="17">
        <v>592811</v>
      </c>
      <c r="C15" s="17">
        <v>300529</v>
      </c>
      <c r="D15" s="26">
        <f t="shared" si="0"/>
        <v>-49.30441574127335</v>
      </c>
      <c r="E15" s="17">
        <v>423065</v>
      </c>
      <c r="F15" s="26">
        <f t="shared" si="1"/>
        <v>40.773436174212804</v>
      </c>
    </row>
    <row r="16" spans="1:6" ht="12">
      <c r="A16" t="s">
        <v>54</v>
      </c>
      <c r="B16" s="33" t="s">
        <v>9</v>
      </c>
      <c r="C16" s="17">
        <v>229393</v>
      </c>
      <c r="D16" s="33" t="s">
        <v>9</v>
      </c>
      <c r="E16" s="17">
        <v>392818</v>
      </c>
      <c r="F16" s="26">
        <f t="shared" si="1"/>
        <v>71.24236572170904</v>
      </c>
    </row>
    <row r="17" spans="1:6" ht="12">
      <c r="A17" t="s">
        <v>75</v>
      </c>
      <c r="B17" s="17">
        <v>1728</v>
      </c>
      <c r="C17" s="17">
        <v>988</v>
      </c>
      <c r="D17" s="26">
        <f aca="true" t="shared" si="2" ref="D17:D28">(C17-B17)/B17*100</f>
        <v>-42.824074074074076</v>
      </c>
      <c r="E17" s="17">
        <v>353731</v>
      </c>
      <c r="F17" s="26">
        <f t="shared" si="1"/>
        <v>35702.732793522264</v>
      </c>
    </row>
    <row r="18" spans="1:6" ht="12">
      <c r="A18" t="s">
        <v>85</v>
      </c>
      <c r="B18" s="17">
        <v>12965</v>
      </c>
      <c r="C18" s="17">
        <v>572496</v>
      </c>
      <c r="D18" s="26">
        <f t="shared" si="2"/>
        <v>4315.703817971462</v>
      </c>
      <c r="E18" s="17">
        <v>294514</v>
      </c>
      <c r="F18" s="26">
        <f t="shared" si="1"/>
        <v>-48.5561471171851</v>
      </c>
    </row>
    <row r="19" spans="1:6" ht="12">
      <c r="A19" t="s">
        <v>51</v>
      </c>
      <c r="B19" s="17">
        <v>345060</v>
      </c>
      <c r="C19" s="17">
        <v>199854</v>
      </c>
      <c r="D19" s="26">
        <f t="shared" si="2"/>
        <v>-42.081377151799686</v>
      </c>
      <c r="E19" s="17">
        <v>288877</v>
      </c>
      <c r="F19" s="26">
        <f t="shared" si="1"/>
        <v>44.54401713250673</v>
      </c>
    </row>
    <row r="20" spans="1:6" ht="12">
      <c r="A20" t="s">
        <v>42</v>
      </c>
      <c r="B20" s="17">
        <v>408230</v>
      </c>
      <c r="C20" s="17">
        <v>460398</v>
      </c>
      <c r="D20" s="26">
        <f t="shared" si="2"/>
        <v>12.779070621953311</v>
      </c>
      <c r="E20" s="17">
        <v>277136</v>
      </c>
      <c r="F20" s="26">
        <f t="shared" si="1"/>
        <v>-39.80512513086503</v>
      </c>
    </row>
    <row r="21" spans="1:6" ht="12">
      <c r="A21" t="s">
        <v>29</v>
      </c>
      <c r="B21" s="17">
        <v>424246</v>
      </c>
      <c r="C21" s="17">
        <v>926037</v>
      </c>
      <c r="D21" s="26">
        <f t="shared" si="2"/>
        <v>118.27831022567095</v>
      </c>
      <c r="E21" s="17">
        <v>236715</v>
      </c>
      <c r="F21" s="26">
        <f t="shared" si="1"/>
        <v>-74.43784643594155</v>
      </c>
    </row>
    <row r="22" spans="1:6" ht="12">
      <c r="A22" t="s">
        <v>14</v>
      </c>
      <c r="B22" s="17">
        <v>64446</v>
      </c>
      <c r="C22" s="17">
        <v>187153</v>
      </c>
      <c r="D22" s="26">
        <f t="shared" si="2"/>
        <v>190.4028178630171</v>
      </c>
      <c r="E22" s="17">
        <v>229560</v>
      </c>
      <c r="F22" s="26">
        <f t="shared" si="1"/>
        <v>22.65900092437738</v>
      </c>
    </row>
    <row r="23" spans="1:6" ht="12">
      <c r="A23" t="s">
        <v>39</v>
      </c>
      <c r="B23" s="17">
        <v>416902</v>
      </c>
      <c r="C23" s="17">
        <v>252425</v>
      </c>
      <c r="D23" s="26">
        <f t="shared" si="2"/>
        <v>-39.45219739890909</v>
      </c>
      <c r="E23" s="17">
        <v>216656</v>
      </c>
      <c r="F23" s="26">
        <f t="shared" si="1"/>
        <v>-14.1701495493711</v>
      </c>
    </row>
    <row r="24" spans="1:6" ht="12">
      <c r="A24" t="s">
        <v>12</v>
      </c>
      <c r="B24" s="17">
        <v>338314</v>
      </c>
      <c r="C24" s="17">
        <v>305118</v>
      </c>
      <c r="D24" s="26">
        <f t="shared" si="2"/>
        <v>-9.81218631212424</v>
      </c>
      <c r="E24" s="17">
        <v>215865</v>
      </c>
      <c r="F24" s="26">
        <f t="shared" si="1"/>
        <v>-29.251961536192557</v>
      </c>
    </row>
    <row r="25" spans="1:6" ht="12">
      <c r="A25" t="s">
        <v>105</v>
      </c>
      <c r="B25" s="17">
        <v>311590</v>
      </c>
      <c r="C25" s="17">
        <v>286544</v>
      </c>
      <c r="D25" s="26">
        <f t="shared" si="2"/>
        <v>-8.038127025899419</v>
      </c>
      <c r="E25" s="17">
        <v>200134</v>
      </c>
      <c r="F25" s="26">
        <f t="shared" si="1"/>
        <v>-30.155927187447652</v>
      </c>
    </row>
    <row r="26" spans="1:6" ht="12">
      <c r="A26" t="s">
        <v>136</v>
      </c>
      <c r="B26" s="17">
        <v>71726</v>
      </c>
      <c r="C26" s="17">
        <v>362386</v>
      </c>
      <c r="D26" s="26">
        <f t="shared" si="2"/>
        <v>405.236594819173</v>
      </c>
      <c r="E26" s="17">
        <v>195618</v>
      </c>
      <c r="F26" s="26">
        <f t="shared" si="1"/>
        <v>-46.019437837002535</v>
      </c>
    </row>
    <row r="27" spans="1:6" ht="12">
      <c r="A27" t="s">
        <v>103</v>
      </c>
      <c r="B27" s="17">
        <v>376668</v>
      </c>
      <c r="C27" s="17">
        <v>124281</v>
      </c>
      <c r="D27" s="26">
        <f t="shared" si="2"/>
        <v>-67.00516104367772</v>
      </c>
      <c r="E27" s="17">
        <v>159967</v>
      </c>
      <c r="F27" s="26">
        <f t="shared" si="1"/>
        <v>28.71396271352821</v>
      </c>
    </row>
    <row r="28" spans="1:6" ht="12">
      <c r="A28" t="s">
        <v>159</v>
      </c>
      <c r="B28" s="17">
        <v>139498</v>
      </c>
      <c r="C28" s="17">
        <v>269382</v>
      </c>
      <c r="D28" s="26">
        <f t="shared" si="2"/>
        <v>93.10814491964042</v>
      </c>
      <c r="E28" s="17">
        <v>155748</v>
      </c>
      <c r="F28" s="26">
        <f t="shared" si="1"/>
        <v>-42.18321936877742</v>
      </c>
    </row>
    <row r="29" spans="1:6" ht="12">
      <c r="A29" t="s">
        <v>44</v>
      </c>
      <c r="B29" s="17">
        <v>69306</v>
      </c>
      <c r="C29" s="33" t="s">
        <v>9</v>
      </c>
      <c r="D29" s="33" t="s">
        <v>9</v>
      </c>
      <c r="E29" s="17">
        <v>152478</v>
      </c>
      <c r="F29" s="33" t="s">
        <v>9</v>
      </c>
    </row>
    <row r="30" spans="1:6" ht="12">
      <c r="A30" t="s">
        <v>158</v>
      </c>
      <c r="B30" s="17">
        <v>52940</v>
      </c>
      <c r="C30" s="17">
        <v>99237</v>
      </c>
      <c r="D30" s="26">
        <f aca="true" t="shared" si="3" ref="D30:D36">(C30-B30)/B30*100</f>
        <v>87.45183226293918</v>
      </c>
      <c r="E30" s="17">
        <v>114657</v>
      </c>
      <c r="F30" s="26">
        <f t="shared" si="1"/>
        <v>15.538559206747482</v>
      </c>
    </row>
    <row r="31" spans="1:6" ht="12">
      <c r="A31" t="s">
        <v>144</v>
      </c>
      <c r="B31" s="17">
        <v>415812</v>
      </c>
      <c r="C31" s="17">
        <v>182192</v>
      </c>
      <c r="D31" s="26">
        <f t="shared" si="3"/>
        <v>-56.184044712514314</v>
      </c>
      <c r="E31" s="17">
        <v>113402</v>
      </c>
      <c r="F31" s="26">
        <f t="shared" si="1"/>
        <v>-37.75687187143234</v>
      </c>
    </row>
    <row r="32" spans="1:6" ht="12">
      <c r="A32" t="s">
        <v>79</v>
      </c>
      <c r="B32" s="17">
        <v>531870</v>
      </c>
      <c r="C32" s="17">
        <v>719528</v>
      </c>
      <c r="D32" s="26">
        <f t="shared" si="3"/>
        <v>35.282681858348845</v>
      </c>
      <c r="E32" s="17">
        <v>110724</v>
      </c>
      <c r="F32" s="26">
        <f t="shared" si="1"/>
        <v>-84.61157870159327</v>
      </c>
    </row>
    <row r="33" spans="1:6" ht="12">
      <c r="A33" t="s">
        <v>113</v>
      </c>
      <c r="B33" s="17">
        <v>149425</v>
      </c>
      <c r="C33" s="17">
        <v>139081</v>
      </c>
      <c r="D33" s="26">
        <f t="shared" si="3"/>
        <v>-6.922536389493057</v>
      </c>
      <c r="E33" s="17">
        <v>106117</v>
      </c>
      <c r="F33" s="26">
        <f t="shared" si="1"/>
        <v>-23.70129636686535</v>
      </c>
    </row>
    <row r="34" spans="1:6" ht="12">
      <c r="A34" t="s">
        <v>52</v>
      </c>
      <c r="B34" s="17">
        <v>52039</v>
      </c>
      <c r="C34" s="17">
        <v>103075</v>
      </c>
      <c r="D34" s="26">
        <f t="shared" si="3"/>
        <v>98.07259939660639</v>
      </c>
      <c r="E34" s="17">
        <v>86544</v>
      </c>
      <c r="F34" s="26">
        <f t="shared" si="1"/>
        <v>-16.037836526800874</v>
      </c>
    </row>
    <row r="35" spans="1:6" ht="12">
      <c r="A35" t="s">
        <v>28</v>
      </c>
      <c r="B35" s="17">
        <v>98183</v>
      </c>
      <c r="C35" s="17">
        <v>50605</v>
      </c>
      <c r="D35" s="26">
        <f t="shared" si="3"/>
        <v>-48.45849077742583</v>
      </c>
      <c r="E35" s="17">
        <v>32026</v>
      </c>
      <c r="F35" s="26">
        <f t="shared" si="1"/>
        <v>-36.71376346210849</v>
      </c>
    </row>
    <row r="36" spans="1:6" ht="12">
      <c r="A36" t="s">
        <v>49</v>
      </c>
      <c r="B36" s="17">
        <v>24924</v>
      </c>
      <c r="C36" s="17">
        <v>115197</v>
      </c>
      <c r="D36" s="26">
        <f t="shared" si="3"/>
        <v>362.19306692344725</v>
      </c>
      <c r="E36" s="17">
        <v>28165</v>
      </c>
      <c r="F36" s="26">
        <f t="shared" si="1"/>
        <v>-75.5505785740948</v>
      </c>
    </row>
    <row r="37" spans="1:6" ht="12">
      <c r="A37" t="s">
        <v>20</v>
      </c>
      <c r="B37" s="33" t="s">
        <v>9</v>
      </c>
      <c r="C37" s="33" t="s">
        <v>9</v>
      </c>
      <c r="D37" s="33" t="s">
        <v>9</v>
      </c>
      <c r="E37" s="17">
        <v>26741</v>
      </c>
      <c r="F37" s="33" t="s">
        <v>9</v>
      </c>
    </row>
    <row r="38" spans="1:6" ht="12">
      <c r="A38" t="s">
        <v>17</v>
      </c>
      <c r="B38" s="33" t="s">
        <v>9</v>
      </c>
      <c r="C38" s="33" t="s">
        <v>9</v>
      </c>
      <c r="D38" s="33" t="s">
        <v>9</v>
      </c>
      <c r="E38" s="17">
        <v>20430</v>
      </c>
      <c r="F38" s="33" t="s">
        <v>9</v>
      </c>
    </row>
    <row r="39" spans="1:6" ht="12">
      <c r="A39" t="s">
        <v>107</v>
      </c>
      <c r="B39" s="17">
        <v>947</v>
      </c>
      <c r="C39" s="33" t="s">
        <v>9</v>
      </c>
      <c r="D39" s="33" t="s">
        <v>9</v>
      </c>
      <c r="E39" s="17">
        <v>18760</v>
      </c>
      <c r="F39" s="33" t="s">
        <v>9</v>
      </c>
    </row>
    <row r="40" spans="1:6" ht="12">
      <c r="A40" t="s">
        <v>109</v>
      </c>
      <c r="B40" s="17">
        <v>24658</v>
      </c>
      <c r="C40" s="17">
        <v>784499</v>
      </c>
      <c r="D40" s="26">
        <f>(C40-B40)/B40*100</f>
        <v>3081.519182415443</v>
      </c>
      <c r="E40" s="17">
        <v>18716</v>
      </c>
      <c r="F40" s="26">
        <f t="shared" si="1"/>
        <v>-97.61427356822635</v>
      </c>
    </row>
    <row r="41" spans="1:6" ht="12">
      <c r="A41" t="s">
        <v>81</v>
      </c>
      <c r="B41" s="33" t="s">
        <v>9</v>
      </c>
      <c r="C41" s="33" t="s">
        <v>9</v>
      </c>
      <c r="D41" s="33" t="s">
        <v>9</v>
      </c>
      <c r="E41" s="17">
        <v>17591</v>
      </c>
      <c r="F41" s="33" t="s">
        <v>9</v>
      </c>
    </row>
    <row r="42" spans="1:6" ht="12">
      <c r="A42" t="s">
        <v>40</v>
      </c>
      <c r="B42" s="17">
        <v>313010</v>
      </c>
      <c r="C42" s="17">
        <v>1218941</v>
      </c>
      <c r="D42" s="26">
        <f>(C42-B42)/B42*100</f>
        <v>289.4255774575892</v>
      </c>
      <c r="E42" s="17">
        <v>16756</v>
      </c>
      <c r="F42" s="26">
        <f t="shared" si="1"/>
        <v>-98.62536414805967</v>
      </c>
    </row>
    <row r="43" spans="1:6" ht="12">
      <c r="A43" t="s">
        <v>38</v>
      </c>
      <c r="B43" s="33" t="s">
        <v>9</v>
      </c>
      <c r="C43" s="17">
        <v>13304</v>
      </c>
      <c r="D43" s="33" t="s">
        <v>9</v>
      </c>
      <c r="E43" s="17">
        <v>15533</v>
      </c>
      <c r="F43" s="26">
        <f t="shared" si="1"/>
        <v>16.75435959110042</v>
      </c>
    </row>
    <row r="44" spans="1:6" ht="12">
      <c r="A44" t="s">
        <v>154</v>
      </c>
      <c r="B44" s="33" t="s">
        <v>9</v>
      </c>
      <c r="C44" s="33" t="s">
        <v>9</v>
      </c>
      <c r="D44" s="33" t="s">
        <v>9</v>
      </c>
      <c r="E44" s="17">
        <v>15367</v>
      </c>
      <c r="F44" s="33" t="s">
        <v>9</v>
      </c>
    </row>
    <row r="45" spans="1:6" ht="12">
      <c r="A45" t="s">
        <v>46</v>
      </c>
      <c r="B45" s="17">
        <v>14685</v>
      </c>
      <c r="C45" s="17">
        <v>51571</v>
      </c>
      <c r="D45" s="26">
        <f>(C45-B45)/B45*100</f>
        <v>251.1814776983316</v>
      </c>
      <c r="E45" s="17">
        <v>14471</v>
      </c>
      <c r="F45" s="26">
        <f t="shared" si="1"/>
        <v>-71.93965600822168</v>
      </c>
    </row>
    <row r="46" spans="1:6" ht="12">
      <c r="A46" t="s">
        <v>26</v>
      </c>
      <c r="B46" s="17">
        <v>668</v>
      </c>
      <c r="C46" s="33" t="s">
        <v>9</v>
      </c>
      <c r="D46" s="33" t="s">
        <v>9</v>
      </c>
      <c r="E46" s="17">
        <v>10924</v>
      </c>
      <c r="F46" s="33" t="s">
        <v>9</v>
      </c>
    </row>
    <row r="47" spans="1:6" ht="12">
      <c r="A47" t="s">
        <v>22</v>
      </c>
      <c r="B47" s="33" t="s">
        <v>9</v>
      </c>
      <c r="C47" s="33" t="s">
        <v>9</v>
      </c>
      <c r="D47" s="33" t="s">
        <v>9</v>
      </c>
      <c r="E47" s="17">
        <v>10082</v>
      </c>
      <c r="F47" s="33" t="s">
        <v>9</v>
      </c>
    </row>
    <row r="48" spans="1:6" ht="12">
      <c r="A48" t="s">
        <v>18</v>
      </c>
      <c r="B48" s="17">
        <v>137892</v>
      </c>
      <c r="C48" s="17">
        <v>81865</v>
      </c>
      <c r="D48" s="26">
        <f>(C48-B48)/B48*100</f>
        <v>-40.631073593827054</v>
      </c>
      <c r="E48" s="17">
        <v>7354</v>
      </c>
      <c r="F48" s="26">
        <f t="shared" si="1"/>
        <v>-91.01691809686679</v>
      </c>
    </row>
    <row r="49" spans="1:6" ht="12">
      <c r="A49" t="s">
        <v>47</v>
      </c>
      <c r="B49" s="17">
        <v>6190</v>
      </c>
      <c r="C49" s="17">
        <v>36105</v>
      </c>
      <c r="D49" s="26">
        <f>(C49-B49)/B49*100</f>
        <v>483.2794830371567</v>
      </c>
      <c r="E49" s="17">
        <v>6507</v>
      </c>
      <c r="F49" s="26">
        <f t="shared" si="1"/>
        <v>-81.97756543415039</v>
      </c>
    </row>
    <row r="50" spans="1:6" ht="12">
      <c r="A50" t="s">
        <v>112</v>
      </c>
      <c r="B50" s="33" t="s">
        <v>9</v>
      </c>
      <c r="C50" s="33" t="s">
        <v>9</v>
      </c>
      <c r="D50" s="33" t="s">
        <v>9</v>
      </c>
      <c r="E50" s="17">
        <v>6117</v>
      </c>
      <c r="F50" s="33" t="s">
        <v>9</v>
      </c>
    </row>
    <row r="51" spans="1:6" ht="12">
      <c r="A51" t="s">
        <v>55</v>
      </c>
      <c r="B51" s="33" t="s">
        <v>9</v>
      </c>
      <c r="C51" s="17">
        <v>7385</v>
      </c>
      <c r="D51" s="33" t="s">
        <v>9</v>
      </c>
      <c r="E51" s="17">
        <v>3554</v>
      </c>
      <c r="F51" s="26">
        <f t="shared" si="1"/>
        <v>-51.87542315504401</v>
      </c>
    </row>
    <row r="52" spans="1:6" ht="12">
      <c r="A52" t="s">
        <v>118</v>
      </c>
      <c r="B52" s="33" t="s">
        <v>9</v>
      </c>
      <c r="C52" s="33" t="s">
        <v>9</v>
      </c>
      <c r="D52" s="33" t="s">
        <v>9</v>
      </c>
      <c r="E52" s="17">
        <v>759</v>
      </c>
      <c r="F52" s="33" t="s">
        <v>9</v>
      </c>
    </row>
    <row r="53" spans="4:6" ht="12">
      <c r="D53" s="26"/>
      <c r="F53" s="26"/>
    </row>
    <row r="54" spans="1:6" ht="12">
      <c r="A54" s="7" t="s">
        <v>56</v>
      </c>
      <c r="B54" s="40">
        <v>14688400</v>
      </c>
      <c r="C54" s="40">
        <v>15897760</v>
      </c>
      <c r="D54" s="41">
        <f aca="true" t="shared" si="4" ref="D54:D59">(C54-B54)/B54*100</f>
        <v>8.233435908608154</v>
      </c>
      <c r="E54" s="40">
        <v>12363216</v>
      </c>
      <c r="F54" s="41">
        <f t="shared" si="1"/>
        <v>-22.23296866980002</v>
      </c>
    </row>
    <row r="55" spans="1:6" ht="12">
      <c r="A55" s="3" t="s">
        <v>73</v>
      </c>
      <c r="B55" s="60">
        <v>9764297</v>
      </c>
      <c r="C55" s="60">
        <v>9317843</v>
      </c>
      <c r="D55" s="61">
        <f t="shared" si="4"/>
        <v>-4.572310735734483</v>
      </c>
      <c r="E55" s="60">
        <v>8308935</v>
      </c>
      <c r="F55" s="61">
        <f t="shared" si="1"/>
        <v>-10.827699071555509</v>
      </c>
    </row>
    <row r="56" spans="1:6" ht="12">
      <c r="A56" s="11" t="s">
        <v>58</v>
      </c>
      <c r="B56" s="42">
        <v>10367705</v>
      </c>
      <c r="C56" s="42">
        <v>9825730</v>
      </c>
      <c r="D56" s="43">
        <f t="shared" si="4"/>
        <v>-5.22753106883346</v>
      </c>
      <c r="E56" s="42">
        <v>8586071</v>
      </c>
      <c r="F56" s="43">
        <f t="shared" si="1"/>
        <v>-12.616456996070522</v>
      </c>
    </row>
    <row r="57" spans="1:6" ht="12">
      <c r="A57" s="12" t="s">
        <v>69</v>
      </c>
      <c r="B57" s="48">
        <v>8480960</v>
      </c>
      <c r="C57" s="48">
        <v>18543036</v>
      </c>
      <c r="D57" s="49">
        <f t="shared" si="4"/>
        <v>118.64312530656906</v>
      </c>
      <c r="E57" s="48">
        <v>18294126</v>
      </c>
      <c r="F57" s="49">
        <f t="shared" si="1"/>
        <v>-1.3423368212195672</v>
      </c>
    </row>
    <row r="58" spans="1:6" ht="12">
      <c r="A58" s="12" t="s">
        <v>63</v>
      </c>
      <c r="B58" s="48">
        <v>166150</v>
      </c>
      <c r="C58" s="48">
        <v>398653</v>
      </c>
      <c r="D58" s="49">
        <f t="shared" si="4"/>
        <v>139.93560036111947</v>
      </c>
      <c r="E58" s="48">
        <v>558074</v>
      </c>
      <c r="F58" s="49">
        <f t="shared" si="1"/>
        <v>39.98991604227235</v>
      </c>
    </row>
    <row r="59" spans="1:6" ht="12">
      <c r="A59" s="12" t="s">
        <v>62</v>
      </c>
      <c r="B59" s="48">
        <v>467851</v>
      </c>
      <c r="C59" s="48">
        <v>419380</v>
      </c>
      <c r="D59" s="49">
        <f t="shared" si="4"/>
        <v>-10.360349769477889</v>
      </c>
      <c r="E59" s="48">
        <v>226687</v>
      </c>
      <c r="F59" s="49">
        <f t="shared" si="1"/>
        <v>-45.947112404024985</v>
      </c>
    </row>
    <row r="60" spans="1:6" ht="12">
      <c r="A60" s="12" t="s">
        <v>70</v>
      </c>
      <c r="B60" s="40">
        <v>947</v>
      </c>
      <c r="C60" s="57" t="s">
        <v>9</v>
      </c>
      <c r="D60" s="57" t="s">
        <v>9</v>
      </c>
      <c r="E60" s="40">
        <v>18760</v>
      </c>
      <c r="F60" s="57" t="s">
        <v>9</v>
      </c>
    </row>
    <row r="61" spans="1:6" ht="12">
      <c r="A61" s="1"/>
      <c r="D61" s="26"/>
      <c r="F61" s="26"/>
    </row>
    <row r="62" spans="1:6" ht="12.75" thickBot="1">
      <c r="A62" s="15" t="s">
        <v>64</v>
      </c>
      <c r="B62" s="54">
        <v>23804309</v>
      </c>
      <c r="C62" s="54">
        <v>35258829</v>
      </c>
      <c r="D62" s="62">
        <f>(C62-B62)/B62*100</f>
        <v>48.1195232342178</v>
      </c>
      <c r="E62" s="54">
        <v>31460863</v>
      </c>
      <c r="F62" s="62">
        <f t="shared" si="1"/>
        <v>-10.771673670727976</v>
      </c>
    </row>
    <row r="63" ht="12.75" thickTop="1"/>
    <row r="64" ht="12">
      <c r="A64" s="2" t="s">
        <v>65</v>
      </c>
    </row>
    <row r="65" ht="12">
      <c r="A65" s="2" t="s">
        <v>6</v>
      </c>
    </row>
    <row r="66" ht="12">
      <c r="A66" s="2" t="s">
        <v>66</v>
      </c>
    </row>
    <row r="67" ht="12.75">
      <c r="A67" s="94" t="s">
        <v>216</v>
      </c>
    </row>
    <row r="68" spans="1:7" ht="23.25" customHeight="1">
      <c r="A68" s="135" t="s">
        <v>246</v>
      </c>
      <c r="B68" s="135"/>
      <c r="C68" s="135"/>
      <c r="D68" s="135"/>
      <c r="E68" s="135"/>
      <c r="F68" s="135"/>
      <c r="G68" s="135"/>
    </row>
    <row r="69" spans="1:6" ht="12">
      <c r="A69" s="2"/>
      <c r="B69" s="68"/>
      <c r="C69" s="68"/>
      <c r="D69" s="2"/>
      <c r="E69" s="68"/>
      <c r="F69" s="2"/>
    </row>
    <row r="70" spans="1:6" ht="12">
      <c r="A70" s="136" t="s">
        <v>71</v>
      </c>
      <c r="B70" s="141" t="s">
        <v>60</v>
      </c>
      <c r="C70" s="141"/>
      <c r="D70" s="141"/>
      <c r="E70" s="141"/>
      <c r="F70" s="141"/>
    </row>
    <row r="71" spans="1:6" ht="24">
      <c r="A71" s="137"/>
      <c r="B71" s="70">
        <v>2000</v>
      </c>
      <c r="C71" s="70">
        <v>2001</v>
      </c>
      <c r="D71" s="14" t="s">
        <v>67</v>
      </c>
      <c r="E71" s="69" t="s">
        <v>61</v>
      </c>
      <c r="F71" s="14" t="s">
        <v>68</v>
      </c>
    </row>
    <row r="73" spans="1:6" ht="12">
      <c r="A73" t="s">
        <v>25</v>
      </c>
      <c r="B73" s="17">
        <v>28744523</v>
      </c>
      <c r="C73" s="17">
        <v>26566559</v>
      </c>
      <c r="D73" s="26">
        <f>(C73-B73)/B73*100</f>
        <v>-7.576970402326733</v>
      </c>
      <c r="E73" s="17">
        <v>18687688</v>
      </c>
      <c r="F73" s="26">
        <f>(E73-C73)/C73*100</f>
        <v>-29.657100115976633</v>
      </c>
    </row>
    <row r="74" spans="1:6" ht="12">
      <c r="A74" t="s">
        <v>43</v>
      </c>
      <c r="B74" s="17">
        <v>19023685</v>
      </c>
      <c r="C74" s="17">
        <v>18538901</v>
      </c>
      <c r="D74" s="26">
        <f aca="true" t="shared" si="5" ref="D74:D132">(C74-B74)/B74*100</f>
        <v>-2.5483180572008</v>
      </c>
      <c r="E74" s="17">
        <v>17081809</v>
      </c>
      <c r="F74" s="26">
        <f aca="true" t="shared" si="6" ref="F74:F132">(E74-C74)/C74*100</f>
        <v>-7.8596460491374325</v>
      </c>
    </row>
    <row r="75" spans="1:6" ht="12">
      <c r="A75" t="s">
        <v>42</v>
      </c>
      <c r="B75" s="17">
        <v>7019495</v>
      </c>
      <c r="C75" s="17">
        <v>6649653</v>
      </c>
      <c r="D75" s="26">
        <f t="shared" si="5"/>
        <v>-5.268783580585213</v>
      </c>
      <c r="E75" s="17">
        <v>7844834</v>
      </c>
      <c r="F75" s="26">
        <f t="shared" si="6"/>
        <v>17.97358448628823</v>
      </c>
    </row>
    <row r="76" spans="1:6" ht="12">
      <c r="A76" t="s">
        <v>48</v>
      </c>
      <c r="B76" s="17">
        <v>5018352</v>
      </c>
      <c r="C76" s="17">
        <v>4517581</v>
      </c>
      <c r="D76" s="26">
        <f t="shared" si="5"/>
        <v>-9.978793835107622</v>
      </c>
      <c r="E76" s="17">
        <v>5871368</v>
      </c>
      <c r="F76" s="26">
        <f t="shared" si="6"/>
        <v>29.967077513386037</v>
      </c>
    </row>
    <row r="77" spans="1:6" ht="12">
      <c r="A77" t="s">
        <v>23</v>
      </c>
      <c r="B77" s="17">
        <v>6165742</v>
      </c>
      <c r="C77" s="17">
        <v>5137857</v>
      </c>
      <c r="D77" s="26">
        <f t="shared" si="5"/>
        <v>-16.670905140046404</v>
      </c>
      <c r="E77" s="17">
        <v>4782100</v>
      </c>
      <c r="F77" s="26">
        <f t="shared" si="6"/>
        <v>-6.924229304163195</v>
      </c>
    </row>
    <row r="78" spans="1:6" ht="12">
      <c r="A78" t="s">
        <v>112</v>
      </c>
      <c r="B78" s="17">
        <v>2173234</v>
      </c>
      <c r="C78" s="17">
        <v>3617063</v>
      </c>
      <c r="D78" s="26">
        <f t="shared" si="5"/>
        <v>66.43688622578149</v>
      </c>
      <c r="E78" s="17">
        <v>3123857</v>
      </c>
      <c r="F78" s="26">
        <f t="shared" si="6"/>
        <v>-13.635538004176318</v>
      </c>
    </row>
    <row r="79" spans="1:6" ht="12">
      <c r="A79" t="s">
        <v>28</v>
      </c>
      <c r="B79" s="17">
        <v>4497350</v>
      </c>
      <c r="C79" s="17">
        <v>3501974</v>
      </c>
      <c r="D79" s="26">
        <f t="shared" si="5"/>
        <v>-22.13250025014731</v>
      </c>
      <c r="E79" s="17">
        <v>3068079</v>
      </c>
      <c r="F79" s="26">
        <f t="shared" si="6"/>
        <v>-12.390012033213267</v>
      </c>
    </row>
    <row r="80" spans="1:6" ht="12">
      <c r="A80" t="s">
        <v>39</v>
      </c>
      <c r="B80" s="17">
        <v>3468889</v>
      </c>
      <c r="C80" s="17">
        <v>3508483</v>
      </c>
      <c r="D80" s="26">
        <f t="shared" si="5"/>
        <v>1.1414029102689651</v>
      </c>
      <c r="E80" s="17">
        <v>2710479</v>
      </c>
      <c r="F80" s="26">
        <f t="shared" si="6"/>
        <v>-22.744986935949242</v>
      </c>
    </row>
    <row r="81" spans="1:6" ht="12">
      <c r="A81" t="s">
        <v>49</v>
      </c>
      <c r="B81" s="17">
        <v>3672205</v>
      </c>
      <c r="C81" s="17">
        <v>3004773</v>
      </c>
      <c r="D81" s="26">
        <f t="shared" si="5"/>
        <v>-18.17523803818142</v>
      </c>
      <c r="E81" s="17">
        <v>2674072</v>
      </c>
      <c r="F81" s="26">
        <f t="shared" si="6"/>
        <v>-11.005856349215065</v>
      </c>
    </row>
    <row r="82" spans="1:6" ht="12">
      <c r="A82" t="s">
        <v>118</v>
      </c>
      <c r="B82" s="17">
        <v>1679886</v>
      </c>
      <c r="C82" s="17">
        <v>2447898</v>
      </c>
      <c r="D82" s="26">
        <f t="shared" si="5"/>
        <v>45.718102299798915</v>
      </c>
      <c r="E82" s="17">
        <v>1856989</v>
      </c>
      <c r="F82" s="26">
        <f t="shared" si="6"/>
        <v>-24.13944535270669</v>
      </c>
    </row>
    <row r="83" spans="1:6" ht="12">
      <c r="A83" t="s">
        <v>40</v>
      </c>
      <c r="B83" s="17">
        <v>4142633</v>
      </c>
      <c r="C83" s="17">
        <v>5623263</v>
      </c>
      <c r="D83" s="26">
        <f t="shared" si="5"/>
        <v>35.74127855400177</v>
      </c>
      <c r="E83" s="17">
        <v>1846303</v>
      </c>
      <c r="F83" s="26">
        <f t="shared" si="6"/>
        <v>-67.16669663147535</v>
      </c>
    </row>
    <row r="84" spans="1:6" ht="12">
      <c r="A84" t="s">
        <v>41</v>
      </c>
      <c r="B84" s="17">
        <v>1633168</v>
      </c>
      <c r="C84" s="17">
        <v>1072884</v>
      </c>
      <c r="D84" s="26">
        <f t="shared" si="5"/>
        <v>-34.30657470633762</v>
      </c>
      <c r="E84" s="17">
        <v>1542253</v>
      </c>
      <c r="F84" s="26">
        <f t="shared" si="6"/>
        <v>43.748345580696515</v>
      </c>
    </row>
    <row r="85" spans="1:6" ht="12">
      <c r="A85" t="s">
        <v>52</v>
      </c>
      <c r="B85" s="17">
        <v>2047033</v>
      </c>
      <c r="C85" s="17">
        <v>1198610</v>
      </c>
      <c r="D85" s="26">
        <f t="shared" si="5"/>
        <v>-41.44647399431275</v>
      </c>
      <c r="E85" s="17">
        <v>1508957</v>
      </c>
      <c r="F85" s="26">
        <f t="shared" si="6"/>
        <v>25.892241846805884</v>
      </c>
    </row>
    <row r="86" spans="1:6" ht="12">
      <c r="A86" t="s">
        <v>44</v>
      </c>
      <c r="B86" s="17">
        <v>1034063</v>
      </c>
      <c r="C86" s="17">
        <v>926710</v>
      </c>
      <c r="D86" s="26">
        <f t="shared" si="5"/>
        <v>-10.381669201973187</v>
      </c>
      <c r="E86" s="17">
        <v>1371429</v>
      </c>
      <c r="F86" s="26">
        <f t="shared" si="6"/>
        <v>47.989014902180834</v>
      </c>
    </row>
    <row r="87" spans="1:6" ht="12">
      <c r="A87" t="s">
        <v>14</v>
      </c>
      <c r="B87" s="17">
        <v>1426320</v>
      </c>
      <c r="C87" s="17">
        <v>1453005</v>
      </c>
      <c r="D87" s="26">
        <f t="shared" si="5"/>
        <v>1.8708985360928823</v>
      </c>
      <c r="E87" s="17">
        <v>1231883</v>
      </c>
      <c r="F87" s="26">
        <f t="shared" si="6"/>
        <v>-15.218254582744036</v>
      </c>
    </row>
    <row r="88" spans="1:6" ht="12">
      <c r="A88" t="s">
        <v>114</v>
      </c>
      <c r="B88" s="17">
        <v>209766</v>
      </c>
      <c r="C88" s="17">
        <v>443989</v>
      </c>
      <c r="D88" s="26">
        <f t="shared" si="5"/>
        <v>111.65918213628518</v>
      </c>
      <c r="E88" s="17">
        <v>1216123</v>
      </c>
      <c r="F88" s="26">
        <f t="shared" si="6"/>
        <v>173.90836259456879</v>
      </c>
    </row>
    <row r="89" spans="1:6" ht="12">
      <c r="A89" t="s">
        <v>135</v>
      </c>
      <c r="B89" s="17">
        <v>821108</v>
      </c>
      <c r="C89" s="17">
        <v>1120220</v>
      </c>
      <c r="D89" s="26">
        <f t="shared" si="5"/>
        <v>36.4278511474739</v>
      </c>
      <c r="E89" s="17">
        <v>1115139</v>
      </c>
      <c r="F89" s="26">
        <f t="shared" si="6"/>
        <v>-0.4535716198603846</v>
      </c>
    </row>
    <row r="90" spans="1:6" ht="12">
      <c r="A90" t="s">
        <v>122</v>
      </c>
      <c r="B90" s="17">
        <v>869170</v>
      </c>
      <c r="C90" s="17">
        <v>787171</v>
      </c>
      <c r="D90" s="26">
        <f t="shared" si="5"/>
        <v>-9.43417283155194</v>
      </c>
      <c r="E90" s="17">
        <v>915752</v>
      </c>
      <c r="F90" s="26">
        <f t="shared" si="6"/>
        <v>16.334570252206955</v>
      </c>
    </row>
    <row r="91" spans="1:6" ht="12">
      <c r="A91" t="s">
        <v>53</v>
      </c>
      <c r="B91" s="17">
        <v>4170183</v>
      </c>
      <c r="C91" s="17">
        <v>1949093</v>
      </c>
      <c r="D91" s="26">
        <f t="shared" si="5"/>
        <v>-53.26121179813932</v>
      </c>
      <c r="E91" s="17">
        <v>828390</v>
      </c>
      <c r="F91" s="26">
        <f t="shared" si="6"/>
        <v>-57.498692981812574</v>
      </c>
    </row>
    <row r="92" spans="1:6" ht="12">
      <c r="A92" t="s">
        <v>26</v>
      </c>
      <c r="B92" s="17">
        <v>844530</v>
      </c>
      <c r="C92" s="17">
        <v>651686</v>
      </c>
      <c r="D92" s="26">
        <f t="shared" si="5"/>
        <v>-22.834475980723006</v>
      </c>
      <c r="E92" s="17">
        <v>804525</v>
      </c>
      <c r="F92" s="26">
        <f t="shared" si="6"/>
        <v>23.452859199062125</v>
      </c>
    </row>
    <row r="93" spans="1:6" ht="12">
      <c r="A93" t="s">
        <v>79</v>
      </c>
      <c r="B93" s="17">
        <v>684069</v>
      </c>
      <c r="C93" s="17">
        <v>427399</v>
      </c>
      <c r="D93" s="26">
        <f t="shared" si="5"/>
        <v>-37.521068781073254</v>
      </c>
      <c r="E93" s="17">
        <v>802775</v>
      </c>
      <c r="F93" s="26">
        <f t="shared" si="6"/>
        <v>87.82800146935298</v>
      </c>
    </row>
    <row r="94" spans="1:6" ht="12">
      <c r="A94" t="s">
        <v>109</v>
      </c>
      <c r="B94" s="17">
        <v>485197</v>
      </c>
      <c r="C94" s="17">
        <v>489228</v>
      </c>
      <c r="D94" s="26">
        <f t="shared" si="5"/>
        <v>0.8307965630455258</v>
      </c>
      <c r="E94" s="17">
        <v>751949</v>
      </c>
      <c r="F94" s="26">
        <f t="shared" si="6"/>
        <v>53.70113730203504</v>
      </c>
    </row>
    <row r="95" spans="1:6" ht="12">
      <c r="A95" t="s">
        <v>12</v>
      </c>
      <c r="B95" s="17">
        <v>1911262</v>
      </c>
      <c r="C95" s="17">
        <v>1503684</v>
      </c>
      <c r="D95" s="26">
        <f t="shared" si="5"/>
        <v>-21.325072125119423</v>
      </c>
      <c r="E95" s="17">
        <v>721560</v>
      </c>
      <c r="F95" s="26">
        <f t="shared" si="6"/>
        <v>-52.013853974638295</v>
      </c>
    </row>
    <row r="96" spans="1:6" ht="12">
      <c r="A96" t="s">
        <v>37</v>
      </c>
      <c r="B96" s="17">
        <v>123162</v>
      </c>
      <c r="C96" s="17">
        <v>1130671</v>
      </c>
      <c r="D96" s="26">
        <f t="shared" si="5"/>
        <v>818.0355953946835</v>
      </c>
      <c r="E96" s="17">
        <v>692528</v>
      </c>
      <c r="F96" s="26">
        <f t="shared" si="6"/>
        <v>-38.7507064389199</v>
      </c>
    </row>
    <row r="97" spans="1:6" ht="12">
      <c r="A97" t="s">
        <v>55</v>
      </c>
      <c r="B97" s="17">
        <v>2492187</v>
      </c>
      <c r="C97" s="17">
        <v>2986448</v>
      </c>
      <c r="D97" s="26">
        <f t="shared" si="5"/>
        <v>19.832420279858614</v>
      </c>
      <c r="E97" s="17">
        <v>618314</v>
      </c>
      <c r="F97" s="26">
        <f t="shared" si="6"/>
        <v>-79.29600649333256</v>
      </c>
    </row>
    <row r="98" spans="1:6" ht="12">
      <c r="A98" t="s">
        <v>77</v>
      </c>
      <c r="B98" s="17">
        <v>719267</v>
      </c>
      <c r="C98" s="17">
        <v>732266</v>
      </c>
      <c r="D98" s="26">
        <f t="shared" si="5"/>
        <v>1.8072565542420271</v>
      </c>
      <c r="E98" s="17">
        <v>605657</v>
      </c>
      <c r="F98" s="26">
        <f t="shared" si="6"/>
        <v>-17.290028486915958</v>
      </c>
    </row>
    <row r="99" spans="1:6" ht="12">
      <c r="A99" t="s">
        <v>38</v>
      </c>
      <c r="B99" s="17">
        <v>209958</v>
      </c>
      <c r="C99" s="17">
        <v>267293</v>
      </c>
      <c r="D99" s="26">
        <f t="shared" si="5"/>
        <v>27.307842520885128</v>
      </c>
      <c r="E99" s="17">
        <v>560430</v>
      </c>
      <c r="F99" s="26">
        <f t="shared" si="6"/>
        <v>109.6687904284811</v>
      </c>
    </row>
    <row r="100" spans="1:6" ht="12">
      <c r="A100" t="s">
        <v>46</v>
      </c>
      <c r="B100" s="17">
        <v>1161985</v>
      </c>
      <c r="C100" s="17">
        <v>1382174</v>
      </c>
      <c r="D100" s="26">
        <f t="shared" si="5"/>
        <v>18.949384028193137</v>
      </c>
      <c r="E100" s="17">
        <v>544622</v>
      </c>
      <c r="F100" s="26">
        <f t="shared" si="6"/>
        <v>-60.59671213609864</v>
      </c>
    </row>
    <row r="101" spans="1:6" ht="12">
      <c r="A101" t="s">
        <v>76</v>
      </c>
      <c r="B101" s="17">
        <v>774440</v>
      </c>
      <c r="C101" s="17">
        <v>499420</v>
      </c>
      <c r="D101" s="26">
        <f t="shared" si="5"/>
        <v>-35.512111977687105</v>
      </c>
      <c r="E101" s="17">
        <v>521573</v>
      </c>
      <c r="F101" s="26">
        <f t="shared" si="6"/>
        <v>4.435745464739097</v>
      </c>
    </row>
    <row r="102" spans="1:6" ht="12">
      <c r="A102" t="s">
        <v>47</v>
      </c>
      <c r="B102" s="17">
        <v>633200</v>
      </c>
      <c r="C102" s="17">
        <v>469338</v>
      </c>
      <c r="D102" s="26">
        <f t="shared" si="5"/>
        <v>-25.878395451674034</v>
      </c>
      <c r="E102" s="17">
        <v>482787</v>
      </c>
      <c r="F102" s="26">
        <f t="shared" si="6"/>
        <v>2.865525484831827</v>
      </c>
    </row>
    <row r="103" spans="1:6" ht="12">
      <c r="A103" t="s">
        <v>101</v>
      </c>
      <c r="B103" s="17">
        <v>372691</v>
      </c>
      <c r="C103" s="17">
        <v>461026</v>
      </c>
      <c r="D103" s="26">
        <f t="shared" si="5"/>
        <v>23.701940749843704</v>
      </c>
      <c r="E103" s="17">
        <v>445905</v>
      </c>
      <c r="F103" s="26">
        <f t="shared" si="6"/>
        <v>-3.2798584027798867</v>
      </c>
    </row>
    <row r="104" spans="1:6" ht="12">
      <c r="A104" t="s">
        <v>111</v>
      </c>
      <c r="B104" s="17">
        <v>153481</v>
      </c>
      <c r="C104" s="17">
        <v>301511</v>
      </c>
      <c r="D104" s="26">
        <f t="shared" si="5"/>
        <v>96.44842032564291</v>
      </c>
      <c r="E104" s="17">
        <v>435700</v>
      </c>
      <c r="F104" s="26">
        <f t="shared" si="6"/>
        <v>44.505507261758275</v>
      </c>
    </row>
    <row r="105" spans="1:6" ht="12">
      <c r="A105" t="s">
        <v>32</v>
      </c>
      <c r="B105" s="17">
        <v>192662</v>
      </c>
      <c r="C105" s="17">
        <v>253791</v>
      </c>
      <c r="D105" s="26">
        <f t="shared" si="5"/>
        <v>31.72862318464461</v>
      </c>
      <c r="E105" s="17">
        <v>427136</v>
      </c>
      <c r="F105" s="26">
        <f t="shared" si="6"/>
        <v>68.30226446170275</v>
      </c>
    </row>
    <row r="106" spans="1:6" ht="12">
      <c r="A106" t="s">
        <v>29</v>
      </c>
      <c r="B106" s="17">
        <v>160185</v>
      </c>
      <c r="C106" s="17">
        <v>421048</v>
      </c>
      <c r="D106" s="26">
        <f t="shared" si="5"/>
        <v>162.85107844055312</v>
      </c>
      <c r="E106" s="17">
        <v>409056</v>
      </c>
      <c r="F106" s="26">
        <f t="shared" si="6"/>
        <v>-2.848131329444624</v>
      </c>
    </row>
    <row r="107" spans="1:6" ht="12">
      <c r="A107" t="s">
        <v>134</v>
      </c>
      <c r="B107" s="17">
        <v>22942</v>
      </c>
      <c r="C107" s="17">
        <v>48623</v>
      </c>
      <c r="D107" s="26">
        <f t="shared" si="5"/>
        <v>111.93880219684422</v>
      </c>
      <c r="E107" s="17">
        <v>377199</v>
      </c>
      <c r="F107" s="26">
        <f t="shared" si="6"/>
        <v>675.76249922876</v>
      </c>
    </row>
    <row r="108" spans="1:6" ht="12">
      <c r="A108" t="s">
        <v>11</v>
      </c>
      <c r="B108" s="17">
        <v>813068</v>
      </c>
      <c r="C108" s="17">
        <v>455904</v>
      </c>
      <c r="D108" s="26">
        <f t="shared" si="5"/>
        <v>-43.927937146708516</v>
      </c>
      <c r="E108" s="17">
        <v>340796</v>
      </c>
      <c r="F108" s="26">
        <f t="shared" si="6"/>
        <v>-25.24829788727451</v>
      </c>
    </row>
    <row r="109" spans="1:6" ht="12">
      <c r="A109" t="s">
        <v>45</v>
      </c>
      <c r="B109" s="17">
        <v>205554</v>
      </c>
      <c r="C109" s="17">
        <v>190543</v>
      </c>
      <c r="D109" s="26">
        <f t="shared" si="5"/>
        <v>-7.302703912353932</v>
      </c>
      <c r="E109" s="17">
        <v>330409</v>
      </c>
      <c r="F109" s="26">
        <f t="shared" si="6"/>
        <v>73.40390358081903</v>
      </c>
    </row>
    <row r="110" spans="1:6" ht="12">
      <c r="A110" t="s">
        <v>117</v>
      </c>
      <c r="B110" s="17">
        <v>191360</v>
      </c>
      <c r="C110" s="17">
        <v>1647</v>
      </c>
      <c r="D110" s="26">
        <f t="shared" si="5"/>
        <v>-99.13931856187291</v>
      </c>
      <c r="E110" s="17">
        <v>311683</v>
      </c>
      <c r="F110" s="26">
        <f t="shared" si="6"/>
        <v>18824.28658166363</v>
      </c>
    </row>
    <row r="111" spans="1:6" ht="12">
      <c r="A111" t="s">
        <v>19</v>
      </c>
      <c r="B111" s="17">
        <v>1652076</v>
      </c>
      <c r="C111" s="17">
        <v>500231</v>
      </c>
      <c r="D111" s="26">
        <f t="shared" si="5"/>
        <v>-69.72106610107525</v>
      </c>
      <c r="E111" s="17">
        <v>260104</v>
      </c>
      <c r="F111" s="26">
        <f t="shared" si="6"/>
        <v>-48.00322251119983</v>
      </c>
    </row>
    <row r="112" spans="1:6" ht="12">
      <c r="A112" t="s">
        <v>107</v>
      </c>
      <c r="B112" s="17">
        <v>396440</v>
      </c>
      <c r="C112" s="17">
        <v>644038</v>
      </c>
      <c r="D112" s="26">
        <f t="shared" si="5"/>
        <v>62.455352638482495</v>
      </c>
      <c r="E112" s="17">
        <v>186522</v>
      </c>
      <c r="F112" s="26">
        <f t="shared" si="6"/>
        <v>-71.03866542036339</v>
      </c>
    </row>
    <row r="113" spans="1:6" ht="12">
      <c r="A113" t="s">
        <v>91</v>
      </c>
      <c r="B113" s="17">
        <v>66770</v>
      </c>
      <c r="C113" s="17">
        <v>29717</v>
      </c>
      <c r="D113" s="26">
        <f t="shared" si="5"/>
        <v>-55.49348509809795</v>
      </c>
      <c r="E113" s="17">
        <v>148052</v>
      </c>
      <c r="F113" s="26">
        <f t="shared" si="6"/>
        <v>398.20641383719754</v>
      </c>
    </row>
    <row r="114" spans="1:6" ht="12">
      <c r="A114" t="s">
        <v>18</v>
      </c>
      <c r="B114" s="17">
        <v>351990</v>
      </c>
      <c r="C114" s="17">
        <v>303543</v>
      </c>
      <c r="D114" s="26">
        <f t="shared" si="5"/>
        <v>-13.763743288161596</v>
      </c>
      <c r="E114" s="17">
        <v>138748</v>
      </c>
      <c r="F114" s="26">
        <f t="shared" si="6"/>
        <v>-54.29049590996993</v>
      </c>
    </row>
    <row r="115" spans="1:6" ht="12">
      <c r="A115" t="s">
        <v>75</v>
      </c>
      <c r="B115" s="17">
        <v>120096</v>
      </c>
      <c r="C115" s="17">
        <v>88472</v>
      </c>
      <c r="D115" s="26">
        <f t="shared" si="5"/>
        <v>-26.33226751931788</v>
      </c>
      <c r="E115" s="17">
        <v>137487</v>
      </c>
      <c r="F115" s="26">
        <f t="shared" si="6"/>
        <v>55.401709015281675</v>
      </c>
    </row>
    <row r="116" spans="1:6" ht="12">
      <c r="A116" t="s">
        <v>100</v>
      </c>
      <c r="B116" s="17">
        <v>138457</v>
      </c>
      <c r="C116" s="17">
        <v>92432</v>
      </c>
      <c r="D116" s="26">
        <f t="shared" si="5"/>
        <v>-33.24136735593</v>
      </c>
      <c r="E116" s="17">
        <v>126134</v>
      </c>
      <c r="F116" s="26">
        <f t="shared" si="6"/>
        <v>36.46139864981824</v>
      </c>
    </row>
    <row r="117" spans="1:6" ht="12">
      <c r="A117" t="s">
        <v>36</v>
      </c>
      <c r="B117" s="17">
        <v>1615</v>
      </c>
      <c r="C117" s="17">
        <v>80120</v>
      </c>
      <c r="D117" s="26">
        <f t="shared" si="5"/>
        <v>4860.990712074303</v>
      </c>
      <c r="E117" s="17">
        <v>119813</v>
      </c>
      <c r="F117" s="26">
        <f t="shared" si="6"/>
        <v>49.54193709435846</v>
      </c>
    </row>
    <row r="118" spans="1:6" ht="12">
      <c r="A118" t="s">
        <v>50</v>
      </c>
      <c r="B118" s="17">
        <v>202752</v>
      </c>
      <c r="C118" s="17">
        <v>272199</v>
      </c>
      <c r="D118" s="26">
        <f t="shared" si="5"/>
        <v>34.25218986742424</v>
      </c>
      <c r="E118" s="17">
        <v>115033</v>
      </c>
      <c r="F118" s="26">
        <f t="shared" si="6"/>
        <v>-57.739374501743214</v>
      </c>
    </row>
    <row r="119" spans="1:6" ht="12">
      <c r="A119" t="s">
        <v>105</v>
      </c>
      <c r="B119" s="17">
        <v>41338</v>
      </c>
      <c r="C119" s="17">
        <v>58851</v>
      </c>
      <c r="D119" s="26">
        <f t="shared" si="5"/>
        <v>42.3653781024723</v>
      </c>
      <c r="E119" s="17">
        <v>114472</v>
      </c>
      <c r="F119" s="26">
        <f t="shared" si="6"/>
        <v>94.51156310003228</v>
      </c>
    </row>
    <row r="120" spans="1:6" ht="12">
      <c r="A120" t="s">
        <v>98</v>
      </c>
      <c r="B120" s="17">
        <v>272750</v>
      </c>
      <c r="C120" s="17">
        <v>40610</v>
      </c>
      <c r="D120" s="26">
        <f t="shared" si="5"/>
        <v>-85.1109074243813</v>
      </c>
      <c r="E120" s="17">
        <v>113339</v>
      </c>
      <c r="F120" s="26">
        <f t="shared" si="6"/>
        <v>179.09135680866783</v>
      </c>
    </row>
    <row r="121" spans="1:6" ht="12">
      <c r="A121" t="s">
        <v>94</v>
      </c>
      <c r="B121" s="17">
        <v>307707</v>
      </c>
      <c r="C121" s="17">
        <v>168975</v>
      </c>
      <c r="D121" s="26">
        <f t="shared" si="5"/>
        <v>-45.085747155573316</v>
      </c>
      <c r="E121" s="17">
        <v>112067</v>
      </c>
      <c r="F121" s="26">
        <f t="shared" si="6"/>
        <v>-33.67835478621098</v>
      </c>
    </row>
    <row r="122" spans="1:6" ht="12">
      <c r="A122" t="s">
        <v>128</v>
      </c>
      <c r="B122" s="17">
        <v>30399</v>
      </c>
      <c r="C122" s="33" t="s">
        <v>9</v>
      </c>
      <c r="D122" s="33" t="s">
        <v>9</v>
      </c>
      <c r="E122" s="17">
        <v>110658</v>
      </c>
      <c r="F122" s="33" t="s">
        <v>9</v>
      </c>
    </row>
    <row r="123" spans="1:6" ht="12">
      <c r="A123" t="s">
        <v>21</v>
      </c>
      <c r="B123" s="17">
        <v>393393</v>
      </c>
      <c r="C123" s="17">
        <v>275361</v>
      </c>
      <c r="D123" s="26">
        <f t="shared" si="5"/>
        <v>-30.00358420205749</v>
      </c>
      <c r="E123" s="17">
        <v>106519</v>
      </c>
      <c r="F123" s="26">
        <f t="shared" si="6"/>
        <v>-61.31659893739491</v>
      </c>
    </row>
    <row r="124" spans="1:6" ht="12">
      <c r="A124" t="s">
        <v>81</v>
      </c>
      <c r="B124" s="17">
        <v>93194</v>
      </c>
      <c r="C124" s="17">
        <v>572839</v>
      </c>
      <c r="D124" s="26">
        <f t="shared" si="5"/>
        <v>514.6736914393631</v>
      </c>
      <c r="E124" s="17">
        <v>101425</v>
      </c>
      <c r="F124" s="26">
        <f t="shared" si="6"/>
        <v>-82.29432702731484</v>
      </c>
    </row>
    <row r="125" spans="1:6" ht="12">
      <c r="A125" t="s">
        <v>31</v>
      </c>
      <c r="B125" s="17">
        <v>183585</v>
      </c>
      <c r="C125" s="17">
        <v>137628</v>
      </c>
      <c r="D125" s="26">
        <f t="shared" si="5"/>
        <v>-25.03309093880219</v>
      </c>
      <c r="E125" s="17">
        <v>97115</v>
      </c>
      <c r="F125" s="26">
        <f t="shared" si="6"/>
        <v>-29.436597204057314</v>
      </c>
    </row>
    <row r="126" spans="1:6" ht="12">
      <c r="A126" t="s">
        <v>82</v>
      </c>
      <c r="B126" s="17">
        <v>149018</v>
      </c>
      <c r="C126" s="17">
        <v>136468</v>
      </c>
      <c r="D126" s="26">
        <f t="shared" si="5"/>
        <v>-8.421801393120294</v>
      </c>
      <c r="E126" s="17">
        <v>92907</v>
      </c>
      <c r="F126" s="26">
        <f t="shared" si="6"/>
        <v>-31.9203036609315</v>
      </c>
    </row>
    <row r="127" spans="1:6" ht="12">
      <c r="A127" t="s">
        <v>129</v>
      </c>
      <c r="B127" s="17">
        <v>28331</v>
      </c>
      <c r="C127" s="17">
        <v>469257</v>
      </c>
      <c r="D127" s="26">
        <f t="shared" si="5"/>
        <v>1556.3375807419436</v>
      </c>
      <c r="E127" s="17">
        <v>85220</v>
      </c>
      <c r="F127" s="26">
        <f t="shared" si="6"/>
        <v>-81.8393758643984</v>
      </c>
    </row>
    <row r="128" spans="1:6" ht="12">
      <c r="A128" t="s">
        <v>13</v>
      </c>
      <c r="B128" s="17">
        <v>32148</v>
      </c>
      <c r="C128" s="17">
        <v>75468</v>
      </c>
      <c r="D128" s="26">
        <f t="shared" si="5"/>
        <v>134.75177304964538</v>
      </c>
      <c r="E128" s="17">
        <v>72321</v>
      </c>
      <c r="F128" s="26">
        <f t="shared" si="6"/>
        <v>-4.16997932898712</v>
      </c>
    </row>
    <row r="129" spans="1:6" ht="12">
      <c r="A129" t="s">
        <v>95</v>
      </c>
      <c r="B129" s="17">
        <v>5618</v>
      </c>
      <c r="C129" s="33" t="s">
        <v>9</v>
      </c>
      <c r="D129" s="33" t="s">
        <v>9</v>
      </c>
      <c r="E129" s="17">
        <v>58463</v>
      </c>
      <c r="F129" s="33" t="s">
        <v>9</v>
      </c>
    </row>
    <row r="130" spans="1:6" ht="12">
      <c r="A130" t="s">
        <v>103</v>
      </c>
      <c r="B130" s="33" t="s">
        <v>9</v>
      </c>
      <c r="C130" s="17">
        <v>25409</v>
      </c>
      <c r="D130" s="33" t="s">
        <v>9</v>
      </c>
      <c r="E130" s="17">
        <v>56470</v>
      </c>
      <c r="F130" s="26">
        <f t="shared" si="6"/>
        <v>122.24408674091858</v>
      </c>
    </row>
    <row r="131" spans="1:6" ht="12">
      <c r="A131" t="s">
        <v>51</v>
      </c>
      <c r="B131" s="17">
        <v>60064</v>
      </c>
      <c r="C131" s="17">
        <v>59468</v>
      </c>
      <c r="D131" s="26">
        <f t="shared" si="5"/>
        <v>-0.9922749067661161</v>
      </c>
      <c r="E131" s="17">
        <v>47476</v>
      </c>
      <c r="F131" s="26">
        <f t="shared" si="6"/>
        <v>-20.165467141992334</v>
      </c>
    </row>
    <row r="132" spans="1:7" ht="12">
      <c r="A132" t="s">
        <v>22</v>
      </c>
      <c r="B132" s="17">
        <v>69353</v>
      </c>
      <c r="C132" s="17">
        <v>31598</v>
      </c>
      <c r="D132" s="26">
        <f t="shared" si="5"/>
        <v>-54.43888512393119</v>
      </c>
      <c r="E132" s="17">
        <v>46616</v>
      </c>
      <c r="F132" s="26">
        <f t="shared" si="6"/>
        <v>47.528324577504904</v>
      </c>
      <c r="G132" t="s">
        <v>5</v>
      </c>
    </row>
    <row r="133" spans="1:6" ht="12.75">
      <c r="A133" s="94" t="s">
        <v>216</v>
      </c>
      <c r="D133" s="26"/>
      <c r="F133" s="26"/>
    </row>
    <row r="134" spans="1:7" ht="24.75" customHeight="1">
      <c r="A134" s="135" t="s">
        <v>247</v>
      </c>
      <c r="B134" s="135"/>
      <c r="C134" s="135"/>
      <c r="D134" s="135"/>
      <c r="E134" s="135"/>
      <c r="F134" s="135"/>
      <c r="G134" s="135"/>
    </row>
    <row r="135" spans="1:6" ht="12">
      <c r="A135" s="2"/>
      <c r="B135" s="68"/>
      <c r="C135" s="68"/>
      <c r="D135" s="2"/>
      <c r="E135" s="68"/>
      <c r="F135" s="2"/>
    </row>
    <row r="136" spans="1:6" ht="12">
      <c r="A136" s="136" t="s">
        <v>71</v>
      </c>
      <c r="B136" s="141" t="s">
        <v>60</v>
      </c>
      <c r="C136" s="141"/>
      <c r="D136" s="141"/>
      <c r="E136" s="141"/>
      <c r="F136" s="141"/>
    </row>
    <row r="137" spans="1:6" ht="24">
      <c r="A137" s="137"/>
      <c r="B137" s="70">
        <v>2000</v>
      </c>
      <c r="C137" s="70">
        <v>2001</v>
      </c>
      <c r="D137" s="14" t="s">
        <v>67</v>
      </c>
      <c r="E137" s="69" t="s">
        <v>61</v>
      </c>
      <c r="F137" s="14" t="s">
        <v>68</v>
      </c>
    </row>
    <row r="139" spans="1:6" ht="12">
      <c r="A139" t="s">
        <v>113</v>
      </c>
      <c r="B139" s="33" t="s">
        <v>9</v>
      </c>
      <c r="C139" s="33" t="s">
        <v>9</v>
      </c>
      <c r="D139" s="33" t="s">
        <v>9</v>
      </c>
      <c r="E139" s="17">
        <v>45999</v>
      </c>
      <c r="F139" s="33" t="s">
        <v>9</v>
      </c>
    </row>
    <row r="140" spans="1:6" ht="12">
      <c r="A140" t="s">
        <v>154</v>
      </c>
      <c r="B140" s="17">
        <v>95748</v>
      </c>
      <c r="C140" s="17">
        <v>105842</v>
      </c>
      <c r="D140" s="26">
        <f aca="true" t="shared" si="7" ref="D140:D169">(C140-B140)/B140*100</f>
        <v>10.5422567573213</v>
      </c>
      <c r="E140" s="17">
        <v>45980</v>
      </c>
      <c r="F140" s="26">
        <f aca="true" t="shared" si="8" ref="F140:F169">(E140-C140)/C140*100</f>
        <v>-56.55788817293702</v>
      </c>
    </row>
    <row r="141" spans="1:6" ht="12">
      <c r="A141" t="s">
        <v>85</v>
      </c>
      <c r="B141" s="17">
        <v>5877</v>
      </c>
      <c r="C141" s="17">
        <v>49278</v>
      </c>
      <c r="D141" s="26">
        <f t="shared" si="7"/>
        <v>738.4890250127615</v>
      </c>
      <c r="E141" s="17">
        <v>42218</v>
      </c>
      <c r="F141" s="26">
        <f t="shared" si="8"/>
        <v>-14.326880149356711</v>
      </c>
    </row>
    <row r="142" spans="1:6" ht="12">
      <c r="A142" t="s">
        <v>125</v>
      </c>
      <c r="B142" s="17">
        <v>963</v>
      </c>
      <c r="C142" s="17">
        <v>309295</v>
      </c>
      <c r="D142" s="26">
        <f t="shared" si="7"/>
        <v>32017.860851505713</v>
      </c>
      <c r="E142" s="17">
        <v>41663</v>
      </c>
      <c r="F142" s="26">
        <f t="shared" si="8"/>
        <v>-86.52968848510322</v>
      </c>
    </row>
    <row r="143" spans="1:6" ht="12">
      <c r="A143" t="s">
        <v>34</v>
      </c>
      <c r="B143" s="33" t="s">
        <v>9</v>
      </c>
      <c r="C143" s="17">
        <v>1513</v>
      </c>
      <c r="D143" s="33" t="s">
        <v>9</v>
      </c>
      <c r="E143" s="17">
        <v>41532</v>
      </c>
      <c r="F143" s="26">
        <f t="shared" si="8"/>
        <v>2645.0099140779907</v>
      </c>
    </row>
    <row r="144" spans="1:6" ht="12">
      <c r="A144" t="s">
        <v>155</v>
      </c>
      <c r="B144" s="17">
        <v>378658</v>
      </c>
      <c r="C144" s="17">
        <v>262066</v>
      </c>
      <c r="D144" s="26">
        <f t="shared" si="7"/>
        <v>-30.790845565127373</v>
      </c>
      <c r="E144" s="17">
        <v>37009</v>
      </c>
      <c r="F144" s="26">
        <f t="shared" si="8"/>
        <v>-85.87798493509268</v>
      </c>
    </row>
    <row r="145" spans="1:6" ht="12">
      <c r="A145" t="s">
        <v>8</v>
      </c>
      <c r="B145" s="33" t="s">
        <v>9</v>
      </c>
      <c r="C145" s="33" t="s">
        <v>9</v>
      </c>
      <c r="D145" s="33" t="s">
        <v>9</v>
      </c>
      <c r="E145" s="17">
        <v>35106</v>
      </c>
      <c r="F145" s="33" t="s">
        <v>9</v>
      </c>
    </row>
    <row r="146" spans="1:6" ht="12">
      <c r="A146" t="s">
        <v>108</v>
      </c>
      <c r="B146" s="17">
        <v>42485</v>
      </c>
      <c r="C146" s="17">
        <v>27209</v>
      </c>
      <c r="D146" s="26">
        <f t="shared" si="7"/>
        <v>-35.95621984229728</v>
      </c>
      <c r="E146" s="17">
        <v>30828</v>
      </c>
      <c r="F146" s="26">
        <f t="shared" si="8"/>
        <v>13.30074607666581</v>
      </c>
    </row>
    <row r="147" spans="1:6" ht="12">
      <c r="A147" t="s">
        <v>16</v>
      </c>
      <c r="B147" s="17">
        <v>77215</v>
      </c>
      <c r="C147" s="17">
        <v>47028</v>
      </c>
      <c r="D147" s="26">
        <f t="shared" si="7"/>
        <v>-39.094735478857736</v>
      </c>
      <c r="E147" s="17">
        <v>30032</v>
      </c>
      <c r="F147" s="26">
        <f t="shared" si="8"/>
        <v>-36.14017181253721</v>
      </c>
    </row>
    <row r="148" spans="1:6" ht="12">
      <c r="A148" t="s">
        <v>17</v>
      </c>
      <c r="B148" s="17">
        <v>34992</v>
      </c>
      <c r="C148" s="17">
        <v>51673</v>
      </c>
      <c r="D148" s="26">
        <f t="shared" si="7"/>
        <v>47.67089620484683</v>
      </c>
      <c r="E148" s="17">
        <v>16383</v>
      </c>
      <c r="F148" s="26">
        <f t="shared" si="8"/>
        <v>-68.29485417916513</v>
      </c>
    </row>
    <row r="149" spans="1:6" ht="12">
      <c r="A149" t="s">
        <v>27</v>
      </c>
      <c r="B149" s="17">
        <v>26381</v>
      </c>
      <c r="C149" s="17">
        <v>8937</v>
      </c>
      <c r="D149" s="26">
        <f t="shared" si="7"/>
        <v>-66.12334634775027</v>
      </c>
      <c r="E149" s="17">
        <v>16179</v>
      </c>
      <c r="F149" s="26">
        <f t="shared" si="8"/>
        <v>81.03390399462907</v>
      </c>
    </row>
    <row r="150" spans="1:6" ht="12">
      <c r="A150" t="s">
        <v>30</v>
      </c>
      <c r="B150" s="17">
        <v>30024</v>
      </c>
      <c r="C150" s="17">
        <v>44766</v>
      </c>
      <c r="D150" s="26">
        <f t="shared" si="7"/>
        <v>49.10071942446043</v>
      </c>
      <c r="E150" s="17">
        <v>14610</v>
      </c>
      <c r="F150" s="26">
        <f t="shared" si="8"/>
        <v>-67.36362417906447</v>
      </c>
    </row>
    <row r="151" spans="1:6" ht="12">
      <c r="A151" t="s">
        <v>15</v>
      </c>
      <c r="B151" s="17">
        <v>106041</v>
      </c>
      <c r="C151" s="17">
        <v>29225</v>
      </c>
      <c r="D151" s="26">
        <f t="shared" si="7"/>
        <v>-72.43990531964052</v>
      </c>
      <c r="E151" s="17">
        <v>12510</v>
      </c>
      <c r="F151" s="26">
        <f t="shared" si="8"/>
        <v>-57.194183062446534</v>
      </c>
    </row>
    <row r="152" spans="1:6" ht="12">
      <c r="A152" t="s">
        <v>89</v>
      </c>
      <c r="B152" s="17">
        <v>3304</v>
      </c>
      <c r="C152" s="17">
        <v>9145</v>
      </c>
      <c r="D152" s="26">
        <f t="shared" si="7"/>
        <v>176.78571428571428</v>
      </c>
      <c r="E152" s="17">
        <v>10273</v>
      </c>
      <c r="F152" s="26">
        <f t="shared" si="8"/>
        <v>12.334609075997813</v>
      </c>
    </row>
    <row r="153" spans="1:6" ht="12">
      <c r="A153" t="s">
        <v>74</v>
      </c>
      <c r="B153" s="17">
        <v>244901</v>
      </c>
      <c r="C153" s="17">
        <v>27369</v>
      </c>
      <c r="D153" s="26">
        <f t="shared" si="7"/>
        <v>-88.82446376290828</v>
      </c>
      <c r="E153" s="17">
        <v>8177</v>
      </c>
      <c r="F153" s="26">
        <f t="shared" si="8"/>
        <v>-70.12313201066901</v>
      </c>
    </row>
    <row r="154" spans="1:6" ht="12">
      <c r="A154" t="s">
        <v>104</v>
      </c>
      <c r="B154" s="17">
        <v>60562</v>
      </c>
      <c r="C154" s="33" t="s">
        <v>9</v>
      </c>
      <c r="D154" s="33" t="s">
        <v>9</v>
      </c>
      <c r="E154" s="17">
        <v>7680</v>
      </c>
      <c r="F154" s="33" t="s">
        <v>9</v>
      </c>
    </row>
    <row r="155" spans="1:6" ht="12">
      <c r="A155" t="s">
        <v>93</v>
      </c>
      <c r="B155" s="17">
        <v>3135</v>
      </c>
      <c r="C155" s="17">
        <v>27798</v>
      </c>
      <c r="D155" s="26">
        <f t="shared" si="7"/>
        <v>786.6985645933014</v>
      </c>
      <c r="E155" s="17">
        <v>4254</v>
      </c>
      <c r="F155" s="26">
        <f t="shared" si="8"/>
        <v>-84.69674077271746</v>
      </c>
    </row>
    <row r="156" spans="1:6" ht="12">
      <c r="A156" t="s">
        <v>160</v>
      </c>
      <c r="B156" s="33" t="s">
        <v>9</v>
      </c>
      <c r="C156" s="33" t="s">
        <v>9</v>
      </c>
      <c r="D156" s="33" t="s">
        <v>9</v>
      </c>
      <c r="E156" s="17">
        <v>3162</v>
      </c>
      <c r="F156" s="33" t="s">
        <v>9</v>
      </c>
    </row>
    <row r="157" spans="1:6" ht="12">
      <c r="A157" t="s">
        <v>133</v>
      </c>
      <c r="B157" s="33" t="s">
        <v>9</v>
      </c>
      <c r="C157" s="33" t="s">
        <v>9</v>
      </c>
      <c r="D157" s="33" t="s">
        <v>9</v>
      </c>
      <c r="E157" s="17">
        <v>903</v>
      </c>
      <c r="F157" s="33" t="s">
        <v>9</v>
      </c>
    </row>
    <row r="158" spans="1:6" ht="12">
      <c r="A158" t="s">
        <v>7</v>
      </c>
      <c r="B158" s="17">
        <v>3828</v>
      </c>
      <c r="C158" s="17">
        <v>8986</v>
      </c>
      <c r="D158" s="26">
        <f t="shared" si="7"/>
        <v>134.74399164054336</v>
      </c>
      <c r="E158" s="17">
        <v>650</v>
      </c>
      <c r="F158" s="26">
        <f t="shared" si="8"/>
        <v>-92.7665257066548</v>
      </c>
    </row>
    <row r="159" spans="1:6" ht="12">
      <c r="A159" t="s">
        <v>35</v>
      </c>
      <c r="B159" s="33" t="s">
        <v>9</v>
      </c>
      <c r="C159" s="17">
        <v>164</v>
      </c>
      <c r="D159" s="33" t="s">
        <v>9</v>
      </c>
      <c r="E159" s="17">
        <v>20</v>
      </c>
      <c r="F159" s="26">
        <f t="shared" si="8"/>
        <v>-87.8048780487805</v>
      </c>
    </row>
    <row r="160" spans="4:6" ht="12">
      <c r="D160" s="26"/>
      <c r="F160" s="26"/>
    </row>
    <row r="161" spans="1:6" ht="12">
      <c r="A161" s="7" t="s">
        <v>56</v>
      </c>
      <c r="B161" s="40">
        <v>99752906</v>
      </c>
      <c r="C161" s="40">
        <v>93375040</v>
      </c>
      <c r="D161" s="41">
        <f t="shared" si="7"/>
        <v>-6.393664361016209</v>
      </c>
      <c r="E161" s="40">
        <v>76908958</v>
      </c>
      <c r="F161" s="41">
        <f t="shared" si="8"/>
        <v>-17.634350678725276</v>
      </c>
    </row>
    <row r="162" spans="1:6" ht="12">
      <c r="A162" s="3" t="s">
        <v>73</v>
      </c>
      <c r="B162" s="60">
        <v>47934046</v>
      </c>
      <c r="C162" s="60">
        <v>46446324</v>
      </c>
      <c r="D162" s="61">
        <f t="shared" si="7"/>
        <v>-3.1036854264294735</v>
      </c>
      <c r="E162" s="60">
        <v>37831860</v>
      </c>
      <c r="F162" s="61">
        <f t="shared" si="8"/>
        <v>-18.547138412934466</v>
      </c>
    </row>
    <row r="163" spans="1:6" ht="12">
      <c r="A163" s="11" t="s">
        <v>58</v>
      </c>
      <c r="B163" s="42">
        <v>61305719</v>
      </c>
      <c r="C163" s="42">
        <v>53868407</v>
      </c>
      <c r="D163" s="43">
        <f t="shared" si="7"/>
        <v>-12.131514190380836</v>
      </c>
      <c r="E163" s="42">
        <v>46051831</v>
      </c>
      <c r="F163" s="43">
        <f t="shared" si="8"/>
        <v>-14.510501489305225</v>
      </c>
    </row>
    <row r="164" spans="1:6" ht="12">
      <c r="A164" s="12" t="s">
        <v>69</v>
      </c>
      <c r="B164" s="48">
        <v>7385368</v>
      </c>
      <c r="C164" s="48">
        <v>8773107</v>
      </c>
      <c r="D164" s="49">
        <f t="shared" si="7"/>
        <v>18.790383905040343</v>
      </c>
      <c r="E164" s="48">
        <v>9033686</v>
      </c>
      <c r="F164" s="49">
        <f t="shared" si="8"/>
        <v>2.9702020048313558</v>
      </c>
    </row>
    <row r="165" spans="1:6" ht="12">
      <c r="A165" s="12" t="s">
        <v>63</v>
      </c>
      <c r="B165" s="48">
        <v>6208111</v>
      </c>
      <c r="C165" s="48">
        <v>4939728</v>
      </c>
      <c r="D165" s="49">
        <f t="shared" si="7"/>
        <v>-20.43106188017579</v>
      </c>
      <c r="E165" s="48">
        <v>3758821</v>
      </c>
      <c r="F165" s="49">
        <f t="shared" si="8"/>
        <v>-23.90631629919704</v>
      </c>
    </row>
    <row r="166" spans="1:6" ht="12">
      <c r="A166" s="12" t="s">
        <v>62</v>
      </c>
      <c r="B166" s="48">
        <v>2489182</v>
      </c>
      <c r="C166" s="48">
        <v>2537961</v>
      </c>
      <c r="D166" s="49">
        <f t="shared" si="7"/>
        <v>1.9596397531397864</v>
      </c>
      <c r="E166" s="48">
        <v>2354184</v>
      </c>
      <c r="F166" s="49">
        <f t="shared" si="8"/>
        <v>-7.241127818748988</v>
      </c>
    </row>
    <row r="167" spans="1:6" ht="12">
      <c r="A167" s="12" t="s">
        <v>70</v>
      </c>
      <c r="B167" s="48">
        <v>713446</v>
      </c>
      <c r="C167" s="48">
        <v>814639</v>
      </c>
      <c r="D167" s="49">
        <f t="shared" si="7"/>
        <v>14.18369435107913</v>
      </c>
      <c r="E167" s="48">
        <v>298589</v>
      </c>
      <c r="F167" s="49">
        <f t="shared" si="8"/>
        <v>-63.34707766262111</v>
      </c>
    </row>
    <row r="168" spans="1:6" ht="12">
      <c r="A168" s="1"/>
      <c r="D168" s="26"/>
      <c r="F168" s="26"/>
    </row>
    <row r="169" spans="1:6" ht="12.75" thickBot="1">
      <c r="A169" s="15" t="s">
        <v>64</v>
      </c>
      <c r="B169" s="54">
        <v>116549014</v>
      </c>
      <c r="C169" s="54">
        <v>110440475</v>
      </c>
      <c r="D169" s="62">
        <f t="shared" si="7"/>
        <v>-5.2411760428964245</v>
      </c>
      <c r="E169" s="54">
        <v>92354238</v>
      </c>
      <c r="F169" s="62">
        <f t="shared" si="8"/>
        <v>-16.376457091478464</v>
      </c>
    </row>
    <row r="170" ht="12.75" thickTop="1"/>
    <row r="171" ht="12">
      <c r="A171" s="2" t="s">
        <v>65</v>
      </c>
    </row>
    <row r="172" ht="12">
      <c r="A172" s="2" t="s">
        <v>6</v>
      </c>
    </row>
    <row r="173" ht="12">
      <c r="A173" s="2" t="s">
        <v>66</v>
      </c>
    </row>
  </sheetData>
  <mergeCells count="9">
    <mergeCell ref="A70:A71"/>
    <mergeCell ref="B70:F70"/>
    <mergeCell ref="A136:A137"/>
    <mergeCell ref="B136:F136"/>
    <mergeCell ref="A134:G134"/>
    <mergeCell ref="A3:A4"/>
    <mergeCell ref="B3:F3"/>
    <mergeCell ref="A2:G2"/>
    <mergeCell ref="A68:G68"/>
  </mergeCells>
  <printOptions/>
  <pageMargins left="0.71" right="0.62" top="0.51" bottom="0.56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A2" sqref="A2:F2"/>
    </sheetView>
  </sheetViews>
  <sheetFormatPr defaultColWidth="9.140625" defaultRowHeight="12"/>
  <cols>
    <col min="1" max="1" width="34.57421875" style="0" customWidth="1"/>
    <col min="2" max="3" width="9.8515625" style="0" bestFit="1" customWidth="1"/>
    <col min="5" max="5" width="9.8515625" style="0" bestFit="1" customWidth="1"/>
  </cols>
  <sheetData>
    <row r="1" ht="12.75">
      <c r="A1" s="94" t="s">
        <v>209</v>
      </c>
    </row>
    <row r="2" spans="1:6" ht="23.25" customHeight="1">
      <c r="A2" s="135" t="s">
        <v>248</v>
      </c>
      <c r="B2" s="135"/>
      <c r="C2" s="135"/>
      <c r="D2" s="135"/>
      <c r="E2" s="135"/>
      <c r="F2" s="135"/>
    </row>
    <row r="3" spans="1:6" ht="12">
      <c r="A3" s="2"/>
      <c r="B3" s="2"/>
      <c r="C3" s="2"/>
      <c r="D3" s="24"/>
      <c r="E3" s="2"/>
      <c r="F3" s="24"/>
    </row>
    <row r="4" spans="1:6" ht="12">
      <c r="A4" s="136" t="s">
        <v>72</v>
      </c>
      <c r="B4" s="138" t="s">
        <v>59</v>
      </c>
      <c r="C4" s="139"/>
      <c r="D4" s="139"/>
      <c r="E4" s="139"/>
      <c r="F4" s="140"/>
    </row>
    <row r="5" spans="1:6" ht="24">
      <c r="A5" s="137"/>
      <c r="B5" s="13">
        <v>2000</v>
      </c>
      <c r="C5" s="13">
        <v>2001</v>
      </c>
      <c r="D5" s="25" t="s">
        <v>67</v>
      </c>
      <c r="E5" s="13" t="s">
        <v>61</v>
      </c>
      <c r="F5" s="25" t="s">
        <v>68</v>
      </c>
    </row>
    <row r="7" spans="1:6" ht="12">
      <c r="A7" t="s">
        <v>29</v>
      </c>
      <c r="B7" s="17">
        <v>6102298</v>
      </c>
      <c r="C7" s="17">
        <v>8904952</v>
      </c>
      <c r="D7" s="26">
        <f>(C7-B7)/B7*100</f>
        <v>45.92784554277749</v>
      </c>
      <c r="E7" s="17">
        <v>7273769</v>
      </c>
      <c r="F7" s="26">
        <f>(E7-C7)/C7*100</f>
        <v>-18.317706822001963</v>
      </c>
    </row>
    <row r="8" spans="1:6" ht="12">
      <c r="A8" t="s">
        <v>75</v>
      </c>
      <c r="B8" s="17">
        <v>3860811</v>
      </c>
      <c r="C8" s="17">
        <v>5400889</v>
      </c>
      <c r="D8" s="26">
        <f aca="true" t="shared" si="0" ref="D8:D64">(C8-B8)/B8*100</f>
        <v>39.89001274602668</v>
      </c>
      <c r="E8" s="17">
        <v>6867778</v>
      </c>
      <c r="F8" s="26">
        <f aca="true" t="shared" si="1" ref="F8:F64">(E8-C8)/C8*100</f>
        <v>27.160139747363814</v>
      </c>
    </row>
    <row r="9" spans="1:6" ht="12">
      <c r="A9" t="s">
        <v>44</v>
      </c>
      <c r="B9" s="17">
        <v>660624</v>
      </c>
      <c r="C9" s="17">
        <v>806366</v>
      </c>
      <c r="D9" s="26">
        <f t="shared" si="0"/>
        <v>22.061263290464773</v>
      </c>
      <c r="E9" s="17">
        <v>3909780</v>
      </c>
      <c r="F9" s="26">
        <f t="shared" si="1"/>
        <v>384.8641931827483</v>
      </c>
    </row>
    <row r="10" spans="1:6" ht="12">
      <c r="A10" t="s">
        <v>118</v>
      </c>
      <c r="B10" s="17">
        <v>6559152</v>
      </c>
      <c r="C10" s="17">
        <v>3906791</v>
      </c>
      <c r="D10" s="26">
        <f t="shared" si="0"/>
        <v>-40.43755961136439</v>
      </c>
      <c r="E10" s="17">
        <v>2857759</v>
      </c>
      <c r="F10" s="26">
        <f t="shared" si="1"/>
        <v>-26.85150037460412</v>
      </c>
    </row>
    <row r="11" spans="1:6" ht="12">
      <c r="A11" t="s">
        <v>48</v>
      </c>
      <c r="B11" s="17">
        <v>2600004</v>
      </c>
      <c r="C11" s="17">
        <v>2977492</v>
      </c>
      <c r="D11" s="26">
        <f t="shared" si="0"/>
        <v>14.518746894235548</v>
      </c>
      <c r="E11" s="17">
        <v>2153301</v>
      </c>
      <c r="F11" s="26">
        <f t="shared" si="1"/>
        <v>-27.680712492258586</v>
      </c>
    </row>
    <row r="12" spans="1:6" ht="12">
      <c r="A12" t="s">
        <v>23</v>
      </c>
      <c r="B12" s="17">
        <v>1887378</v>
      </c>
      <c r="C12" s="17">
        <v>2686129</v>
      </c>
      <c r="D12" s="26">
        <f t="shared" si="0"/>
        <v>42.32066920351938</v>
      </c>
      <c r="E12" s="17">
        <v>959393</v>
      </c>
      <c r="F12" s="26">
        <f t="shared" si="1"/>
        <v>-64.28343538229177</v>
      </c>
    </row>
    <row r="13" spans="1:6" ht="12">
      <c r="A13" t="s">
        <v>158</v>
      </c>
      <c r="B13" s="17">
        <v>2042928</v>
      </c>
      <c r="C13" s="17">
        <v>1389899</v>
      </c>
      <c r="D13" s="26">
        <f t="shared" si="0"/>
        <v>-31.965345817375844</v>
      </c>
      <c r="E13" s="17">
        <v>880979</v>
      </c>
      <c r="F13" s="26">
        <f t="shared" si="1"/>
        <v>-36.61561019901446</v>
      </c>
    </row>
    <row r="14" spans="1:6" ht="12">
      <c r="A14" t="s">
        <v>136</v>
      </c>
      <c r="B14" s="17">
        <v>530740</v>
      </c>
      <c r="C14" s="17">
        <v>2258175</v>
      </c>
      <c r="D14" s="26">
        <f t="shared" si="0"/>
        <v>325.4766929193202</v>
      </c>
      <c r="E14" s="17">
        <v>817281</v>
      </c>
      <c r="F14" s="26">
        <f t="shared" si="1"/>
        <v>-63.80789797070643</v>
      </c>
    </row>
    <row r="15" spans="1:6" ht="12">
      <c r="A15" t="s">
        <v>20</v>
      </c>
      <c r="B15" s="17">
        <v>689896</v>
      </c>
      <c r="C15" s="17">
        <v>231948</v>
      </c>
      <c r="D15" s="26">
        <f t="shared" si="0"/>
        <v>-66.37928035529993</v>
      </c>
      <c r="E15" s="17">
        <v>586276</v>
      </c>
      <c r="F15" s="26">
        <f t="shared" si="1"/>
        <v>152.76182592650076</v>
      </c>
    </row>
    <row r="16" spans="1:6" ht="12">
      <c r="A16" t="s">
        <v>28</v>
      </c>
      <c r="B16" s="17">
        <v>1207321</v>
      </c>
      <c r="C16" s="17">
        <v>1663256</v>
      </c>
      <c r="D16" s="26">
        <f t="shared" si="0"/>
        <v>37.76419030233053</v>
      </c>
      <c r="E16" s="17">
        <v>553550</v>
      </c>
      <c r="F16" s="26">
        <f t="shared" si="1"/>
        <v>-66.71889354374792</v>
      </c>
    </row>
    <row r="17" spans="1:6" ht="12">
      <c r="A17" t="s">
        <v>25</v>
      </c>
      <c r="B17" s="17">
        <v>295886</v>
      </c>
      <c r="C17" s="17">
        <v>1893343</v>
      </c>
      <c r="D17" s="26">
        <f t="shared" si="0"/>
        <v>539.8893492764105</v>
      </c>
      <c r="E17" s="17">
        <v>429611</v>
      </c>
      <c r="F17" s="26">
        <f t="shared" si="1"/>
        <v>-77.30939401893899</v>
      </c>
    </row>
    <row r="18" spans="1:6" ht="12">
      <c r="A18" t="s">
        <v>85</v>
      </c>
      <c r="B18" s="17">
        <v>484362</v>
      </c>
      <c r="C18" s="17">
        <v>374907</v>
      </c>
      <c r="D18" s="26">
        <f t="shared" si="0"/>
        <v>-22.597767785251527</v>
      </c>
      <c r="E18" s="17">
        <v>427190</v>
      </c>
      <c r="F18" s="26">
        <f t="shared" si="1"/>
        <v>13.94559184010968</v>
      </c>
    </row>
    <row r="19" spans="1:6" ht="12">
      <c r="A19" t="s">
        <v>17</v>
      </c>
      <c r="B19" s="17">
        <v>89028</v>
      </c>
      <c r="C19" s="17">
        <v>200695</v>
      </c>
      <c r="D19" s="26">
        <f t="shared" si="0"/>
        <v>125.42907849215976</v>
      </c>
      <c r="E19" s="17">
        <v>254010</v>
      </c>
      <c r="F19" s="26">
        <f t="shared" si="1"/>
        <v>26.56518597872393</v>
      </c>
    </row>
    <row r="20" spans="1:6" ht="12">
      <c r="A20" t="s">
        <v>115</v>
      </c>
      <c r="B20" s="17">
        <v>99664</v>
      </c>
      <c r="C20" s="17">
        <v>251662</v>
      </c>
      <c r="D20" s="26">
        <f t="shared" si="0"/>
        <v>152.51043506180767</v>
      </c>
      <c r="E20" s="17">
        <v>251946</v>
      </c>
      <c r="F20" s="26">
        <f t="shared" si="1"/>
        <v>0.11284977469780896</v>
      </c>
    </row>
    <row r="21" spans="1:6" ht="12">
      <c r="A21" t="s">
        <v>53</v>
      </c>
      <c r="B21" s="33" t="s">
        <v>9</v>
      </c>
      <c r="C21" s="17">
        <v>336878</v>
      </c>
      <c r="D21" s="33" t="s">
        <v>9</v>
      </c>
      <c r="E21" s="17">
        <v>234905</v>
      </c>
      <c r="F21" s="26">
        <f t="shared" si="1"/>
        <v>-30.27000872719501</v>
      </c>
    </row>
    <row r="22" spans="1:6" ht="12">
      <c r="A22" t="s">
        <v>104</v>
      </c>
      <c r="B22" s="17">
        <v>61169</v>
      </c>
      <c r="C22" s="33" t="s">
        <v>9</v>
      </c>
      <c r="D22" s="33" t="s">
        <v>9</v>
      </c>
      <c r="E22" s="17">
        <v>215221</v>
      </c>
      <c r="F22" s="33" t="s">
        <v>9</v>
      </c>
    </row>
    <row r="23" spans="1:6" ht="12">
      <c r="A23" t="s">
        <v>125</v>
      </c>
      <c r="B23" s="33" t="s">
        <v>9</v>
      </c>
      <c r="C23" s="33" t="s">
        <v>9</v>
      </c>
      <c r="D23" s="33" t="s">
        <v>9</v>
      </c>
      <c r="E23" s="17">
        <v>212538</v>
      </c>
      <c r="F23" s="33" t="s">
        <v>9</v>
      </c>
    </row>
    <row r="24" spans="1:6" ht="12">
      <c r="A24" t="s">
        <v>92</v>
      </c>
      <c r="B24" s="17">
        <v>14359</v>
      </c>
      <c r="C24" s="33" t="s">
        <v>9</v>
      </c>
      <c r="D24" s="33" t="s">
        <v>9</v>
      </c>
      <c r="E24" s="17">
        <v>191209</v>
      </c>
      <c r="F24" s="33" t="s">
        <v>9</v>
      </c>
    </row>
    <row r="25" spans="1:6" ht="12">
      <c r="A25" t="s">
        <v>40</v>
      </c>
      <c r="B25" s="17">
        <v>81749</v>
      </c>
      <c r="C25" s="17">
        <v>109779</v>
      </c>
      <c r="D25" s="26">
        <f t="shared" si="0"/>
        <v>34.287881197323514</v>
      </c>
      <c r="E25" s="17">
        <v>178269</v>
      </c>
      <c r="F25" s="26">
        <f t="shared" si="1"/>
        <v>62.38898149919383</v>
      </c>
    </row>
    <row r="26" spans="1:6" ht="12">
      <c r="A26" t="s">
        <v>93</v>
      </c>
      <c r="B26" s="17">
        <v>231267</v>
      </c>
      <c r="C26" s="17">
        <v>219193</v>
      </c>
      <c r="D26" s="26">
        <f t="shared" si="0"/>
        <v>-5.220805389441641</v>
      </c>
      <c r="E26" s="17">
        <v>177262</v>
      </c>
      <c r="F26" s="26">
        <f t="shared" si="1"/>
        <v>-19.129716733654817</v>
      </c>
    </row>
    <row r="27" spans="1:6" ht="12">
      <c r="A27" t="s">
        <v>49</v>
      </c>
      <c r="B27" s="17">
        <v>208971</v>
      </c>
      <c r="C27" s="17">
        <v>309188</v>
      </c>
      <c r="D27" s="26">
        <f t="shared" si="0"/>
        <v>47.95737207555115</v>
      </c>
      <c r="E27" s="17">
        <v>173722</v>
      </c>
      <c r="F27" s="26">
        <f t="shared" si="1"/>
        <v>-43.81347270916077</v>
      </c>
    </row>
    <row r="28" spans="1:6" ht="12">
      <c r="A28" t="s">
        <v>43</v>
      </c>
      <c r="B28" s="17">
        <v>258701</v>
      </c>
      <c r="C28" s="17">
        <v>353695</v>
      </c>
      <c r="D28" s="26">
        <f t="shared" si="0"/>
        <v>36.7196106702332</v>
      </c>
      <c r="E28" s="17">
        <v>173132</v>
      </c>
      <c r="F28" s="26">
        <f t="shared" si="1"/>
        <v>-51.05048134692319</v>
      </c>
    </row>
    <row r="29" spans="1:6" ht="12">
      <c r="A29" t="s">
        <v>51</v>
      </c>
      <c r="B29" s="17">
        <v>253119</v>
      </c>
      <c r="C29" s="17">
        <v>126905</v>
      </c>
      <c r="D29" s="26">
        <f t="shared" si="0"/>
        <v>-49.86350293735357</v>
      </c>
      <c r="E29" s="17">
        <v>139559</v>
      </c>
      <c r="F29" s="26">
        <f t="shared" si="1"/>
        <v>9.971238327883063</v>
      </c>
    </row>
    <row r="30" spans="1:6" ht="12">
      <c r="A30" t="s">
        <v>55</v>
      </c>
      <c r="B30" s="17">
        <v>19916</v>
      </c>
      <c r="C30" s="17">
        <v>103451</v>
      </c>
      <c r="D30" s="26">
        <f t="shared" si="0"/>
        <v>419.43663386222136</v>
      </c>
      <c r="E30" s="17">
        <v>107411</v>
      </c>
      <c r="F30" s="26">
        <f t="shared" si="1"/>
        <v>3.827899198654435</v>
      </c>
    </row>
    <row r="31" spans="1:6" ht="12">
      <c r="A31" t="s">
        <v>101</v>
      </c>
      <c r="B31" s="17">
        <v>199406</v>
      </c>
      <c r="C31" s="17">
        <v>354805</v>
      </c>
      <c r="D31" s="26">
        <f t="shared" si="0"/>
        <v>77.9309549361604</v>
      </c>
      <c r="E31" s="17">
        <v>107407</v>
      </c>
      <c r="F31" s="26">
        <f t="shared" si="1"/>
        <v>-69.72787869393046</v>
      </c>
    </row>
    <row r="32" spans="1:6" ht="12">
      <c r="A32" t="s">
        <v>7</v>
      </c>
      <c r="B32" s="33" t="s">
        <v>9</v>
      </c>
      <c r="C32" s="17">
        <v>62443</v>
      </c>
      <c r="D32" s="33" t="s">
        <v>9</v>
      </c>
      <c r="E32" s="17">
        <v>89519</v>
      </c>
      <c r="F32" s="26">
        <f t="shared" si="1"/>
        <v>43.36114536457249</v>
      </c>
    </row>
    <row r="33" spans="1:6" ht="12">
      <c r="A33" t="s">
        <v>77</v>
      </c>
      <c r="B33" s="17">
        <v>104809</v>
      </c>
      <c r="C33" s="17">
        <v>220273</v>
      </c>
      <c r="D33" s="26">
        <f t="shared" si="0"/>
        <v>110.16611168888168</v>
      </c>
      <c r="E33" s="17">
        <v>86017</v>
      </c>
      <c r="F33" s="26">
        <f t="shared" si="1"/>
        <v>-60.949821358042065</v>
      </c>
    </row>
    <row r="34" spans="1:6" ht="12">
      <c r="A34" t="s">
        <v>96</v>
      </c>
      <c r="B34" s="33" t="s">
        <v>9</v>
      </c>
      <c r="C34" s="33" t="s">
        <v>9</v>
      </c>
      <c r="D34" s="33" t="s">
        <v>9</v>
      </c>
      <c r="E34" s="17">
        <v>75457</v>
      </c>
      <c r="F34" s="33" t="s">
        <v>9</v>
      </c>
    </row>
    <row r="35" spans="1:6" ht="12">
      <c r="A35" t="s">
        <v>14</v>
      </c>
      <c r="B35" s="17">
        <v>84076</v>
      </c>
      <c r="C35" s="17">
        <v>13254</v>
      </c>
      <c r="D35" s="26">
        <f t="shared" si="0"/>
        <v>-84.23569151719873</v>
      </c>
      <c r="E35" s="17">
        <v>67754</v>
      </c>
      <c r="F35" s="26">
        <f t="shared" si="1"/>
        <v>411.1966198883356</v>
      </c>
    </row>
    <row r="36" spans="1:6" ht="12">
      <c r="A36" t="s">
        <v>74</v>
      </c>
      <c r="B36" s="33" t="s">
        <v>9</v>
      </c>
      <c r="C36" s="17">
        <v>15709</v>
      </c>
      <c r="D36" s="33" t="s">
        <v>9</v>
      </c>
      <c r="E36" s="17">
        <v>65210</v>
      </c>
      <c r="F36" s="26">
        <f t="shared" si="1"/>
        <v>315.11235597428225</v>
      </c>
    </row>
    <row r="37" spans="1:6" ht="12">
      <c r="A37" t="s">
        <v>98</v>
      </c>
      <c r="B37" s="17">
        <v>40521</v>
      </c>
      <c r="C37" s="17">
        <v>22551</v>
      </c>
      <c r="D37" s="26">
        <f t="shared" si="0"/>
        <v>-44.34737543495965</v>
      </c>
      <c r="E37" s="17">
        <v>61488</v>
      </c>
      <c r="F37" s="26">
        <f t="shared" si="1"/>
        <v>172.66196620992417</v>
      </c>
    </row>
    <row r="38" spans="1:6" ht="12">
      <c r="A38" t="s">
        <v>161</v>
      </c>
      <c r="B38" s="33" t="s">
        <v>9</v>
      </c>
      <c r="C38" s="33" t="s">
        <v>9</v>
      </c>
      <c r="D38" s="33" t="s">
        <v>9</v>
      </c>
      <c r="E38" s="17">
        <v>56862</v>
      </c>
      <c r="F38" s="33" t="s">
        <v>9</v>
      </c>
    </row>
    <row r="39" spans="1:6" ht="12">
      <c r="A39" t="s">
        <v>94</v>
      </c>
      <c r="B39" s="33" t="s">
        <v>9</v>
      </c>
      <c r="C39" s="17">
        <v>229139</v>
      </c>
      <c r="D39" s="33" t="s">
        <v>9</v>
      </c>
      <c r="E39" s="17">
        <v>53514</v>
      </c>
      <c r="F39" s="26">
        <f t="shared" si="1"/>
        <v>-76.64561685265275</v>
      </c>
    </row>
    <row r="40" spans="1:6" ht="12">
      <c r="A40" t="s">
        <v>135</v>
      </c>
      <c r="B40" s="33" t="s">
        <v>9</v>
      </c>
      <c r="C40" s="33" t="s">
        <v>9</v>
      </c>
      <c r="D40" s="33" t="s">
        <v>9</v>
      </c>
      <c r="E40" s="17">
        <v>52198</v>
      </c>
      <c r="F40" s="33" t="s">
        <v>9</v>
      </c>
    </row>
    <row r="41" spans="1:6" ht="12">
      <c r="A41" t="s">
        <v>130</v>
      </c>
      <c r="B41" s="33" t="s">
        <v>9</v>
      </c>
      <c r="C41" s="33" t="s">
        <v>9</v>
      </c>
      <c r="D41" s="33" t="s">
        <v>9</v>
      </c>
      <c r="E41" s="17">
        <v>50402</v>
      </c>
      <c r="F41" s="33" t="s">
        <v>9</v>
      </c>
    </row>
    <row r="42" spans="1:6" ht="12">
      <c r="A42" t="s">
        <v>112</v>
      </c>
      <c r="B42" s="33" t="s">
        <v>9</v>
      </c>
      <c r="C42" s="17">
        <v>6674</v>
      </c>
      <c r="D42" s="33" t="s">
        <v>9</v>
      </c>
      <c r="E42" s="17">
        <v>37359</v>
      </c>
      <c r="F42" s="26">
        <f t="shared" si="1"/>
        <v>459.7692538207971</v>
      </c>
    </row>
    <row r="43" spans="1:6" ht="12">
      <c r="A43" t="s">
        <v>41</v>
      </c>
      <c r="B43" s="17">
        <v>1193</v>
      </c>
      <c r="C43" s="17">
        <v>4720</v>
      </c>
      <c r="D43" s="26">
        <f t="shared" si="0"/>
        <v>295.6412405699916</v>
      </c>
      <c r="E43" s="17">
        <v>33559</v>
      </c>
      <c r="F43" s="26">
        <f t="shared" si="1"/>
        <v>610.9957627118644</v>
      </c>
    </row>
    <row r="44" spans="1:6" ht="12">
      <c r="A44" t="s">
        <v>18</v>
      </c>
      <c r="B44" s="17">
        <v>91878</v>
      </c>
      <c r="C44" s="33" t="s">
        <v>9</v>
      </c>
      <c r="D44" s="33" t="s">
        <v>9</v>
      </c>
      <c r="E44" s="17">
        <v>33030</v>
      </c>
      <c r="F44" s="33" t="s">
        <v>9</v>
      </c>
    </row>
    <row r="45" spans="1:6" ht="12">
      <c r="A45" t="s">
        <v>109</v>
      </c>
      <c r="B45" s="17">
        <v>8019</v>
      </c>
      <c r="C45" s="17">
        <v>22898</v>
      </c>
      <c r="D45" s="26">
        <f t="shared" si="0"/>
        <v>185.54682628756703</v>
      </c>
      <c r="E45" s="17">
        <v>30760</v>
      </c>
      <c r="F45" s="26">
        <f t="shared" si="1"/>
        <v>34.33487640841995</v>
      </c>
    </row>
    <row r="46" spans="1:6" ht="12">
      <c r="A46" t="s">
        <v>120</v>
      </c>
      <c r="B46" s="33" t="s">
        <v>9</v>
      </c>
      <c r="C46" s="33" t="s">
        <v>9</v>
      </c>
      <c r="D46" s="33" t="s">
        <v>9</v>
      </c>
      <c r="E46" s="17">
        <v>30609</v>
      </c>
      <c r="F46" s="33" t="s">
        <v>9</v>
      </c>
    </row>
    <row r="47" spans="1:6" ht="12">
      <c r="A47" t="s">
        <v>133</v>
      </c>
      <c r="B47" s="33" t="s">
        <v>9</v>
      </c>
      <c r="C47" s="33" t="s">
        <v>9</v>
      </c>
      <c r="D47" s="33" t="s">
        <v>9</v>
      </c>
      <c r="E47" s="17">
        <v>27522</v>
      </c>
      <c r="F47" s="33" t="s">
        <v>9</v>
      </c>
    </row>
    <row r="48" spans="1:6" ht="12">
      <c r="A48" t="s">
        <v>22</v>
      </c>
      <c r="B48" s="33" t="s">
        <v>9</v>
      </c>
      <c r="C48" s="33" t="s">
        <v>9</v>
      </c>
      <c r="D48" s="33" t="s">
        <v>9</v>
      </c>
      <c r="E48" s="17">
        <v>25754</v>
      </c>
      <c r="F48" s="33" t="s">
        <v>9</v>
      </c>
    </row>
    <row r="49" spans="1:6" ht="12">
      <c r="A49" t="s">
        <v>162</v>
      </c>
      <c r="B49" s="17">
        <v>98396</v>
      </c>
      <c r="C49" s="33" t="s">
        <v>9</v>
      </c>
      <c r="D49" s="33" t="s">
        <v>9</v>
      </c>
      <c r="E49" s="17">
        <v>22614</v>
      </c>
      <c r="F49" s="33" t="s">
        <v>9</v>
      </c>
    </row>
    <row r="50" spans="1:6" ht="12">
      <c r="A50" t="s">
        <v>38</v>
      </c>
      <c r="B50" s="33" t="s">
        <v>9</v>
      </c>
      <c r="C50" s="33" t="s">
        <v>9</v>
      </c>
      <c r="D50" s="33" t="s">
        <v>9</v>
      </c>
      <c r="E50" s="17">
        <v>7411</v>
      </c>
      <c r="F50" s="33" t="s">
        <v>9</v>
      </c>
    </row>
    <row r="51" spans="1:6" ht="12">
      <c r="A51" t="s">
        <v>42</v>
      </c>
      <c r="B51" s="17">
        <v>25249</v>
      </c>
      <c r="C51" s="17">
        <v>337126</v>
      </c>
      <c r="D51" s="26">
        <f t="shared" si="0"/>
        <v>1235.2053546675115</v>
      </c>
      <c r="E51" s="17">
        <v>2544</v>
      </c>
      <c r="F51" s="26">
        <f t="shared" si="1"/>
        <v>-99.24538599811346</v>
      </c>
    </row>
    <row r="52" spans="1:6" ht="12">
      <c r="A52" t="s">
        <v>12</v>
      </c>
      <c r="B52" s="33" t="s">
        <v>9</v>
      </c>
      <c r="C52" s="17">
        <v>28022</v>
      </c>
      <c r="D52" s="33" t="s">
        <v>9</v>
      </c>
      <c r="E52" s="17">
        <v>413</v>
      </c>
      <c r="F52" s="26">
        <f t="shared" si="1"/>
        <v>-98.52615801869959</v>
      </c>
    </row>
    <row r="53" spans="1:6" ht="12">
      <c r="A53" t="s">
        <v>39</v>
      </c>
      <c r="B53" s="17">
        <v>1748</v>
      </c>
      <c r="C53" s="33" t="s">
        <v>9</v>
      </c>
      <c r="D53" s="33" t="s">
        <v>9</v>
      </c>
      <c r="E53" s="17">
        <v>320</v>
      </c>
      <c r="F53" s="33" t="s">
        <v>9</v>
      </c>
    </row>
    <row r="54" spans="1:6" ht="12">
      <c r="A54" t="s">
        <v>82</v>
      </c>
      <c r="B54" s="17">
        <v>1646</v>
      </c>
      <c r="C54" s="33" t="s">
        <v>9</v>
      </c>
      <c r="D54" s="33" t="s">
        <v>9</v>
      </c>
      <c r="E54" s="17">
        <v>129</v>
      </c>
      <c r="F54" s="33" t="s">
        <v>9</v>
      </c>
    </row>
    <row r="55" spans="2:6" ht="12">
      <c r="B55" s="17"/>
      <c r="C55" s="17"/>
      <c r="D55" s="26"/>
      <c r="E55" s="17"/>
      <c r="F55" s="26"/>
    </row>
    <row r="56" spans="1:6" ht="12">
      <c r="A56" s="7" t="s">
        <v>56</v>
      </c>
      <c r="B56" s="40">
        <v>14077790</v>
      </c>
      <c r="C56" s="40">
        <v>16146364</v>
      </c>
      <c r="D56" s="41">
        <f t="shared" si="0"/>
        <v>14.693883059770036</v>
      </c>
      <c r="E56" s="40">
        <v>12252599</v>
      </c>
      <c r="F56" s="41">
        <f t="shared" si="1"/>
        <v>-24.115429331334287</v>
      </c>
    </row>
    <row r="57" spans="1:6" ht="12">
      <c r="A57" s="3" t="s">
        <v>73</v>
      </c>
      <c r="B57" s="60">
        <v>4787856</v>
      </c>
      <c r="C57" s="60">
        <v>9252962</v>
      </c>
      <c r="D57" s="61">
        <f t="shared" si="0"/>
        <v>93.2589869035326</v>
      </c>
      <c r="E57" s="60">
        <v>4130276</v>
      </c>
      <c r="F57" s="61">
        <f t="shared" si="1"/>
        <v>-55.362661167310534</v>
      </c>
    </row>
    <row r="58" spans="1:6" ht="12">
      <c r="A58" s="11" t="s">
        <v>58</v>
      </c>
      <c r="B58" s="42">
        <v>6020425</v>
      </c>
      <c r="C58" s="42">
        <v>9590088</v>
      </c>
      <c r="D58" s="43">
        <f t="shared" si="0"/>
        <v>59.2925416395022</v>
      </c>
      <c r="E58" s="42">
        <v>4132820</v>
      </c>
      <c r="F58" s="43">
        <f t="shared" si="1"/>
        <v>-56.905296385184364</v>
      </c>
    </row>
    <row r="59" spans="1:6" ht="12">
      <c r="A59" s="12" t="s">
        <v>69</v>
      </c>
      <c r="B59" s="48">
        <v>11665579</v>
      </c>
      <c r="C59" s="48">
        <v>14192740</v>
      </c>
      <c r="D59" s="49">
        <f t="shared" si="0"/>
        <v>21.66339964780145</v>
      </c>
      <c r="E59" s="48">
        <v>9909470</v>
      </c>
      <c r="F59" s="49">
        <f t="shared" si="1"/>
        <v>-30.17930293939014</v>
      </c>
    </row>
    <row r="60" spans="1:6" ht="12">
      <c r="A60" s="12" t="s">
        <v>63</v>
      </c>
      <c r="B60" s="48">
        <v>4521184</v>
      </c>
      <c r="C60" s="48">
        <v>6235709</v>
      </c>
      <c r="D60" s="49">
        <f t="shared" si="0"/>
        <v>37.92203546681577</v>
      </c>
      <c r="E60" s="48">
        <v>7738869</v>
      </c>
      <c r="F60" s="49">
        <f t="shared" si="1"/>
        <v>24.105679081560734</v>
      </c>
    </row>
    <row r="61" spans="1:6" ht="12">
      <c r="A61" s="12" t="s">
        <v>62</v>
      </c>
      <c r="B61" s="48">
        <v>2749440</v>
      </c>
      <c r="C61" s="48">
        <v>3136054</v>
      </c>
      <c r="D61" s="49">
        <f t="shared" si="0"/>
        <v>14.061554352886407</v>
      </c>
      <c r="E61" s="48">
        <v>1089251</v>
      </c>
      <c r="F61" s="49">
        <f t="shared" si="1"/>
        <v>-65.2668289512872</v>
      </c>
    </row>
    <row r="62" spans="1:6" ht="12">
      <c r="A62" s="12" t="s">
        <v>70</v>
      </c>
      <c r="B62" s="48">
        <v>41985</v>
      </c>
      <c r="C62" s="48">
        <v>444012</v>
      </c>
      <c r="D62" s="49">
        <f t="shared" si="0"/>
        <v>957.5491246873883</v>
      </c>
      <c r="E62" s="48">
        <v>53514</v>
      </c>
      <c r="F62" s="49">
        <f t="shared" si="1"/>
        <v>-87.94762303721521</v>
      </c>
    </row>
    <row r="63" spans="1:6" ht="12">
      <c r="A63" s="1"/>
      <c r="B63" s="17"/>
      <c r="C63" s="17"/>
      <c r="D63" s="26"/>
      <c r="E63" s="17"/>
      <c r="F63" s="26"/>
    </row>
    <row r="64" spans="1:6" ht="12.75" thickBot="1">
      <c r="A64" s="15" t="s">
        <v>64</v>
      </c>
      <c r="B64" s="54">
        <v>33055977</v>
      </c>
      <c r="C64" s="54">
        <v>40154879</v>
      </c>
      <c r="D64" s="62">
        <f t="shared" si="0"/>
        <v>21.475396113689214</v>
      </c>
      <c r="E64" s="54">
        <v>31043703</v>
      </c>
      <c r="F64" s="62">
        <f t="shared" si="1"/>
        <v>-22.690084559836425</v>
      </c>
    </row>
    <row r="65" ht="12.75" thickTop="1"/>
    <row r="66" ht="12">
      <c r="A66" s="2" t="s">
        <v>65</v>
      </c>
    </row>
    <row r="67" ht="12">
      <c r="A67" s="2" t="s">
        <v>6</v>
      </c>
    </row>
    <row r="68" ht="12">
      <c r="A68" s="2" t="s">
        <v>66</v>
      </c>
    </row>
  </sheetData>
  <mergeCells count="3">
    <mergeCell ref="A2:F2"/>
    <mergeCell ref="A4:A5"/>
    <mergeCell ref="B4:F4"/>
  </mergeCells>
  <printOptions/>
  <pageMargins left="0.75" right="0.75" top="0.44" bottom="0.29" header="0.37" footer="0.2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90">
      <selection activeCell="H109" sqref="H109"/>
    </sheetView>
  </sheetViews>
  <sheetFormatPr defaultColWidth="9.140625" defaultRowHeight="12"/>
  <cols>
    <col min="1" max="1" width="32.421875" style="0" customWidth="1"/>
    <col min="2" max="3" width="10.8515625" style="0" bestFit="1" customWidth="1"/>
    <col min="4" max="4" width="9.8515625" style="0" customWidth="1"/>
    <col min="5" max="5" width="10.8515625" style="0" bestFit="1" customWidth="1"/>
  </cols>
  <sheetData>
    <row r="1" ht="12.75">
      <c r="A1" s="94" t="s">
        <v>210</v>
      </c>
    </row>
    <row r="2" spans="1:6" ht="24.75" customHeight="1">
      <c r="A2" s="135" t="s">
        <v>249</v>
      </c>
      <c r="B2" s="135"/>
      <c r="C2" s="135"/>
      <c r="D2" s="135"/>
      <c r="E2" s="135"/>
      <c r="F2" s="135"/>
    </row>
    <row r="3" spans="1:6" ht="12">
      <c r="A3" s="2"/>
      <c r="B3" s="2"/>
      <c r="C3" s="2"/>
      <c r="D3" s="24"/>
      <c r="E3" s="2"/>
      <c r="F3" s="24"/>
    </row>
    <row r="4" spans="1:6" ht="12">
      <c r="A4" s="136" t="s">
        <v>72</v>
      </c>
      <c r="B4" s="138" t="s">
        <v>59</v>
      </c>
      <c r="C4" s="139"/>
      <c r="D4" s="139"/>
      <c r="E4" s="139"/>
      <c r="F4" s="140"/>
    </row>
    <row r="5" spans="1:6" ht="24">
      <c r="A5" s="137"/>
      <c r="B5" s="13">
        <v>2000</v>
      </c>
      <c r="C5" s="13">
        <v>2001</v>
      </c>
      <c r="D5" s="25" t="s">
        <v>67</v>
      </c>
      <c r="E5" s="13" t="s">
        <v>61</v>
      </c>
      <c r="F5" s="25" t="s">
        <v>68</v>
      </c>
    </row>
    <row r="7" spans="1:6" ht="12">
      <c r="A7" t="s">
        <v>52</v>
      </c>
      <c r="B7" s="17">
        <v>14875965</v>
      </c>
      <c r="C7" s="17">
        <v>15319573</v>
      </c>
      <c r="D7" s="26">
        <f>(C7-B7)/B7*100</f>
        <v>2.982045198412338</v>
      </c>
      <c r="E7" s="17">
        <v>14098949</v>
      </c>
      <c r="F7" s="26">
        <f>(E7-C7)/C7*100</f>
        <v>-7.967741659640253</v>
      </c>
    </row>
    <row r="8" spans="1:6" ht="12">
      <c r="A8" t="s">
        <v>43</v>
      </c>
      <c r="B8" s="17">
        <v>13092854</v>
      </c>
      <c r="C8" s="17">
        <v>13255432</v>
      </c>
      <c r="D8" s="26">
        <f aca="true" t="shared" si="0" ref="D8:D40">(C8-B8)/B8*100</f>
        <v>1.241730794523486</v>
      </c>
      <c r="E8" s="17">
        <v>12007227</v>
      </c>
      <c r="F8" s="26">
        <f aca="true" t="shared" si="1" ref="F8:F40">(E8-C8)/C8*100</f>
        <v>-9.416554662269776</v>
      </c>
    </row>
    <row r="9" spans="1:6" ht="12">
      <c r="A9" t="s">
        <v>7</v>
      </c>
      <c r="B9" s="17">
        <v>65660</v>
      </c>
      <c r="C9" s="17">
        <v>544310</v>
      </c>
      <c r="D9" s="26">
        <f t="shared" si="0"/>
        <v>728.9826378312519</v>
      </c>
      <c r="E9" s="17">
        <v>1118560</v>
      </c>
      <c r="F9" s="26">
        <f t="shared" si="1"/>
        <v>105.50054197056824</v>
      </c>
    </row>
    <row r="10" spans="1:6" ht="12">
      <c r="A10" t="s">
        <v>77</v>
      </c>
      <c r="B10" s="17">
        <v>403987</v>
      </c>
      <c r="C10" s="17">
        <v>1072099</v>
      </c>
      <c r="D10" s="26">
        <f t="shared" si="0"/>
        <v>165.37957904586037</v>
      </c>
      <c r="E10" s="17">
        <v>858193</v>
      </c>
      <c r="F10" s="26">
        <f t="shared" si="1"/>
        <v>-19.952075321402223</v>
      </c>
    </row>
    <row r="11" spans="1:6" ht="12">
      <c r="A11" t="s">
        <v>42</v>
      </c>
      <c r="B11" s="17">
        <v>123950</v>
      </c>
      <c r="C11" s="17">
        <v>140821</v>
      </c>
      <c r="D11" s="26">
        <f t="shared" si="0"/>
        <v>13.611133521581284</v>
      </c>
      <c r="E11" s="17">
        <v>219198</v>
      </c>
      <c r="F11" s="26">
        <f t="shared" si="1"/>
        <v>55.65718181237174</v>
      </c>
    </row>
    <row r="12" spans="1:6" ht="12">
      <c r="A12" t="s">
        <v>109</v>
      </c>
      <c r="B12" s="17">
        <v>59514</v>
      </c>
      <c r="C12" s="17">
        <v>23435</v>
      </c>
      <c r="D12" s="26">
        <f t="shared" si="0"/>
        <v>-60.62271062271062</v>
      </c>
      <c r="E12" s="17">
        <v>167330</v>
      </c>
      <c r="F12" s="26">
        <f t="shared" si="1"/>
        <v>614.0174951994879</v>
      </c>
    </row>
    <row r="13" spans="1:6" ht="12">
      <c r="A13" t="s">
        <v>53</v>
      </c>
      <c r="B13" s="17">
        <v>2123</v>
      </c>
      <c r="C13" s="17">
        <v>146245</v>
      </c>
      <c r="D13" s="26">
        <f t="shared" si="0"/>
        <v>6788.601036269431</v>
      </c>
      <c r="E13" s="17">
        <v>157459</v>
      </c>
      <c r="F13" s="26">
        <f t="shared" si="1"/>
        <v>7.667954459981538</v>
      </c>
    </row>
    <row r="14" spans="1:6" ht="12">
      <c r="A14" t="s">
        <v>158</v>
      </c>
      <c r="B14" s="17">
        <v>209070</v>
      </c>
      <c r="C14" s="17">
        <v>101557</v>
      </c>
      <c r="D14" s="26">
        <f t="shared" si="0"/>
        <v>-51.424403309896206</v>
      </c>
      <c r="E14" s="17">
        <v>50815</v>
      </c>
      <c r="F14" s="26">
        <f t="shared" si="1"/>
        <v>-49.96405959215022</v>
      </c>
    </row>
    <row r="15" spans="1:6" ht="12">
      <c r="A15" t="s">
        <v>23</v>
      </c>
      <c r="B15" s="17">
        <v>81720</v>
      </c>
      <c r="C15" s="17">
        <v>31554</v>
      </c>
      <c r="D15" s="26">
        <f t="shared" si="0"/>
        <v>-61.38766519823788</v>
      </c>
      <c r="E15" s="17">
        <v>38710</v>
      </c>
      <c r="F15" s="26">
        <f t="shared" si="1"/>
        <v>22.678582747036828</v>
      </c>
    </row>
    <row r="16" spans="1:6" ht="12">
      <c r="A16" t="s">
        <v>46</v>
      </c>
      <c r="B16" s="33" t="s">
        <v>9</v>
      </c>
      <c r="C16" s="33" t="s">
        <v>9</v>
      </c>
      <c r="D16" s="33" t="s">
        <v>9</v>
      </c>
      <c r="E16" s="17">
        <v>15442</v>
      </c>
      <c r="F16" s="33" t="s">
        <v>9</v>
      </c>
    </row>
    <row r="17" spans="1:6" ht="12">
      <c r="A17" t="s">
        <v>135</v>
      </c>
      <c r="B17" s="33" t="s">
        <v>9</v>
      </c>
      <c r="C17" s="33" t="s">
        <v>9</v>
      </c>
      <c r="D17" s="33" t="s">
        <v>9</v>
      </c>
      <c r="E17" s="17">
        <v>14636</v>
      </c>
      <c r="F17" s="33" t="s">
        <v>9</v>
      </c>
    </row>
    <row r="18" spans="1:6" ht="12">
      <c r="A18" t="s">
        <v>12</v>
      </c>
      <c r="B18" s="17">
        <v>202846</v>
      </c>
      <c r="C18" s="17">
        <v>55864</v>
      </c>
      <c r="D18" s="26">
        <f t="shared" si="0"/>
        <v>-72.45989568441084</v>
      </c>
      <c r="E18" s="17">
        <v>14079</v>
      </c>
      <c r="F18" s="26">
        <f t="shared" si="1"/>
        <v>-74.79772304167264</v>
      </c>
    </row>
    <row r="19" spans="1:6" ht="12">
      <c r="A19" t="s">
        <v>51</v>
      </c>
      <c r="B19" s="17">
        <v>28115</v>
      </c>
      <c r="C19" s="17">
        <v>12385</v>
      </c>
      <c r="D19" s="26">
        <f t="shared" si="0"/>
        <v>-55.948781789080556</v>
      </c>
      <c r="E19" s="17">
        <v>13984</v>
      </c>
      <c r="F19" s="26">
        <f t="shared" si="1"/>
        <v>12.91077916834881</v>
      </c>
    </row>
    <row r="20" spans="1:6" ht="12">
      <c r="A20" t="s">
        <v>118</v>
      </c>
      <c r="B20" s="33" t="s">
        <v>9</v>
      </c>
      <c r="C20" s="33" t="s">
        <v>9</v>
      </c>
      <c r="D20" s="33" t="s">
        <v>9</v>
      </c>
      <c r="E20" s="17">
        <v>10735</v>
      </c>
      <c r="F20" s="33" t="s">
        <v>9</v>
      </c>
    </row>
    <row r="21" spans="1:6" ht="12">
      <c r="A21" t="s">
        <v>39</v>
      </c>
      <c r="B21" s="17">
        <v>65179</v>
      </c>
      <c r="C21" s="17">
        <v>33674</v>
      </c>
      <c r="D21" s="26">
        <f t="shared" si="0"/>
        <v>-48.336120529618434</v>
      </c>
      <c r="E21" s="17">
        <v>9679</v>
      </c>
      <c r="F21" s="26">
        <f t="shared" si="1"/>
        <v>-71.2567559541486</v>
      </c>
    </row>
    <row r="22" spans="1:6" ht="12">
      <c r="A22" t="s">
        <v>25</v>
      </c>
      <c r="B22" s="17">
        <v>51666</v>
      </c>
      <c r="C22" s="17">
        <v>20090</v>
      </c>
      <c r="D22" s="26">
        <f t="shared" si="0"/>
        <v>-61.115627298416754</v>
      </c>
      <c r="E22" s="17">
        <v>9197</v>
      </c>
      <c r="F22" s="26">
        <f t="shared" si="1"/>
        <v>-54.221005475360876</v>
      </c>
    </row>
    <row r="23" spans="1:6" ht="12">
      <c r="A23" t="s">
        <v>41</v>
      </c>
      <c r="B23" s="17">
        <v>56663</v>
      </c>
      <c r="C23" s="33" t="s">
        <v>9</v>
      </c>
      <c r="D23" s="33" t="s">
        <v>9</v>
      </c>
      <c r="E23" s="17">
        <v>3636</v>
      </c>
      <c r="F23" s="33" t="s">
        <v>9</v>
      </c>
    </row>
    <row r="24" spans="1:6" ht="12">
      <c r="A24" t="s">
        <v>38</v>
      </c>
      <c r="B24" s="17">
        <v>11218</v>
      </c>
      <c r="C24" s="17">
        <v>14630</v>
      </c>
      <c r="D24" s="26">
        <f t="shared" si="0"/>
        <v>30.415403815296845</v>
      </c>
      <c r="E24" s="17">
        <v>1981</v>
      </c>
      <c r="F24" s="26">
        <f t="shared" si="1"/>
        <v>-86.45933014354067</v>
      </c>
    </row>
    <row r="25" spans="1:6" ht="12">
      <c r="A25" t="s">
        <v>112</v>
      </c>
      <c r="B25" s="33" t="s">
        <v>9</v>
      </c>
      <c r="C25" s="17">
        <v>9146</v>
      </c>
      <c r="D25" s="33" t="s">
        <v>9</v>
      </c>
      <c r="E25" s="17">
        <v>1408</v>
      </c>
      <c r="F25" s="26">
        <f t="shared" si="1"/>
        <v>-84.60529193089876</v>
      </c>
    </row>
    <row r="26" spans="1:6" ht="12">
      <c r="A26" t="s">
        <v>45</v>
      </c>
      <c r="B26" s="33" t="s">
        <v>9</v>
      </c>
      <c r="C26" s="33" t="s">
        <v>9</v>
      </c>
      <c r="D26" s="33" t="s">
        <v>9</v>
      </c>
      <c r="E26" s="17">
        <v>1318</v>
      </c>
      <c r="F26" s="33" t="s">
        <v>9</v>
      </c>
    </row>
    <row r="27" spans="1:6" ht="12">
      <c r="A27" t="s">
        <v>76</v>
      </c>
      <c r="B27" s="17">
        <v>7565</v>
      </c>
      <c r="C27" s="33" t="s">
        <v>9</v>
      </c>
      <c r="D27" s="33" t="s">
        <v>9</v>
      </c>
      <c r="E27" s="17">
        <v>991</v>
      </c>
      <c r="F27" s="33" t="s">
        <v>9</v>
      </c>
    </row>
    <row r="28" spans="1:6" ht="12">
      <c r="A28" t="s">
        <v>40</v>
      </c>
      <c r="B28" s="17">
        <v>3801</v>
      </c>
      <c r="C28" s="17">
        <v>2032</v>
      </c>
      <c r="D28" s="26">
        <f t="shared" si="0"/>
        <v>-46.54038410944488</v>
      </c>
      <c r="E28" s="17">
        <v>904</v>
      </c>
      <c r="F28" s="26">
        <f t="shared" si="1"/>
        <v>-55.51181102362205</v>
      </c>
    </row>
    <row r="29" spans="1:6" ht="12">
      <c r="A29" t="s">
        <v>91</v>
      </c>
      <c r="B29" s="33" t="s">
        <v>9</v>
      </c>
      <c r="C29" s="33" t="s">
        <v>9</v>
      </c>
      <c r="D29" s="33" t="s">
        <v>9</v>
      </c>
      <c r="E29" s="17">
        <v>732</v>
      </c>
      <c r="F29" s="33" t="s">
        <v>9</v>
      </c>
    </row>
    <row r="30" spans="1:6" ht="12">
      <c r="A30" t="s">
        <v>49</v>
      </c>
      <c r="B30" s="17">
        <v>33827</v>
      </c>
      <c r="C30" s="17">
        <v>725</v>
      </c>
      <c r="D30" s="26">
        <f t="shared" si="0"/>
        <v>-97.85674165607355</v>
      </c>
      <c r="E30" s="17">
        <v>628</v>
      </c>
      <c r="F30" s="26">
        <f t="shared" si="1"/>
        <v>-13.379310344827585</v>
      </c>
    </row>
    <row r="31" spans="2:6" ht="12">
      <c r="B31" s="17"/>
      <c r="C31" s="17"/>
      <c r="D31" s="26"/>
      <c r="E31" s="17"/>
      <c r="F31" s="26"/>
    </row>
    <row r="32" spans="1:6" ht="12">
      <c r="A32" s="7" t="s">
        <v>56</v>
      </c>
      <c r="B32" s="40">
        <v>13991812</v>
      </c>
      <c r="C32" s="40">
        <v>14395856</v>
      </c>
      <c r="D32" s="41">
        <f t="shared" si="0"/>
        <v>2.887717473619571</v>
      </c>
      <c r="E32" s="40">
        <v>13804075</v>
      </c>
      <c r="F32" s="41">
        <f t="shared" si="1"/>
        <v>-4.110773266973496</v>
      </c>
    </row>
    <row r="33" spans="1:6" ht="12">
      <c r="A33" s="3" t="s">
        <v>73</v>
      </c>
      <c r="B33" s="60">
        <v>460318</v>
      </c>
      <c r="C33" s="60">
        <v>167027</v>
      </c>
      <c r="D33" s="61">
        <f t="shared" si="0"/>
        <v>-63.714866679121826</v>
      </c>
      <c r="E33" s="60">
        <v>75301</v>
      </c>
      <c r="F33" s="61">
        <f t="shared" si="1"/>
        <v>-54.91686972764882</v>
      </c>
    </row>
    <row r="34" spans="1:6" ht="12">
      <c r="A34" s="11" t="s">
        <v>58</v>
      </c>
      <c r="B34" s="42">
        <v>584659</v>
      </c>
      <c r="C34" s="42">
        <v>307848</v>
      </c>
      <c r="D34" s="43">
        <f t="shared" si="0"/>
        <v>-47.3457177602671</v>
      </c>
      <c r="E34" s="42">
        <v>294499</v>
      </c>
      <c r="F34" s="43">
        <f t="shared" si="1"/>
        <v>-4.336230867181206</v>
      </c>
    </row>
    <row r="35" spans="1:6" ht="12">
      <c r="A35" s="12" t="s">
        <v>69</v>
      </c>
      <c r="B35" s="48">
        <v>635303</v>
      </c>
      <c r="C35" s="48">
        <v>1182802</v>
      </c>
      <c r="D35" s="49">
        <f t="shared" si="0"/>
        <v>86.17919323535384</v>
      </c>
      <c r="E35" s="48">
        <v>910416</v>
      </c>
      <c r="F35" s="49">
        <f t="shared" si="1"/>
        <v>-23.02887550071779</v>
      </c>
    </row>
    <row r="36" spans="1:6" ht="12">
      <c r="A36" s="12" t="s">
        <v>63</v>
      </c>
      <c r="B36" s="48">
        <v>41392</v>
      </c>
      <c r="C36" s="48">
        <v>725</v>
      </c>
      <c r="D36" s="49">
        <f t="shared" si="0"/>
        <v>-98.24845380749903</v>
      </c>
      <c r="E36" s="48">
        <v>2351</v>
      </c>
      <c r="F36" s="49">
        <f t="shared" si="1"/>
        <v>224.2758620689655</v>
      </c>
    </row>
    <row r="37" spans="1:6" ht="12">
      <c r="A37" s="12" t="s">
        <v>62</v>
      </c>
      <c r="B37" s="48">
        <v>14879106</v>
      </c>
      <c r="C37" s="48">
        <v>15319573</v>
      </c>
      <c r="D37" s="49">
        <f t="shared" si="0"/>
        <v>2.9603055452390756</v>
      </c>
      <c r="E37" s="48">
        <v>14098949</v>
      </c>
      <c r="F37" s="49">
        <f t="shared" si="1"/>
        <v>-7.967741659640253</v>
      </c>
    </row>
    <row r="38" spans="1:6" ht="12">
      <c r="A38" s="12" t="s">
        <v>70</v>
      </c>
      <c r="B38" s="57" t="s">
        <v>9</v>
      </c>
      <c r="C38" s="57" t="s">
        <v>9</v>
      </c>
      <c r="D38" s="57" t="s">
        <v>9</v>
      </c>
      <c r="E38" s="57" t="s">
        <v>9</v>
      </c>
      <c r="F38" s="57" t="s">
        <v>9</v>
      </c>
    </row>
    <row r="39" spans="1:6" ht="12">
      <c r="A39" s="1"/>
      <c r="B39" s="17"/>
      <c r="C39" s="17"/>
      <c r="D39" s="26"/>
      <c r="E39" s="17"/>
      <c r="F39" s="26"/>
    </row>
    <row r="40" spans="1:6" ht="12.75" thickBot="1">
      <c r="A40" s="15" t="s">
        <v>64</v>
      </c>
      <c r="B40" s="54">
        <v>29547613</v>
      </c>
      <c r="C40" s="54">
        <v>30898956</v>
      </c>
      <c r="D40" s="62">
        <f t="shared" si="0"/>
        <v>4.573442193113873</v>
      </c>
      <c r="E40" s="54">
        <v>28815791</v>
      </c>
      <c r="F40" s="62">
        <f t="shared" si="1"/>
        <v>-6.741862087508717</v>
      </c>
    </row>
    <row r="41" ht="12.75" thickTop="1"/>
    <row r="42" ht="12">
      <c r="A42" s="2" t="s">
        <v>65</v>
      </c>
    </row>
    <row r="43" ht="12">
      <c r="A43" s="2" t="s">
        <v>6</v>
      </c>
    </row>
    <row r="44" ht="12">
      <c r="A44" s="2" t="s">
        <v>66</v>
      </c>
    </row>
    <row r="45" ht="12.75">
      <c r="A45" s="94" t="s">
        <v>215</v>
      </c>
    </row>
    <row r="46" spans="1:7" ht="24.75" customHeight="1">
      <c r="A46" s="135" t="s">
        <v>255</v>
      </c>
      <c r="B46" s="135"/>
      <c r="C46" s="135"/>
      <c r="D46" s="135"/>
      <c r="E46" s="135"/>
      <c r="F46" s="135"/>
      <c r="G46" s="135"/>
    </row>
    <row r="47" spans="1:6" ht="12">
      <c r="A47" s="2"/>
      <c r="B47" s="68"/>
      <c r="C47" s="68"/>
      <c r="D47" s="2"/>
      <c r="E47" s="68"/>
      <c r="F47" s="2"/>
    </row>
    <row r="48" spans="1:6" ht="12">
      <c r="A48" s="136" t="s">
        <v>71</v>
      </c>
      <c r="B48" s="141" t="s">
        <v>60</v>
      </c>
      <c r="C48" s="141"/>
      <c r="D48" s="141"/>
      <c r="E48" s="141"/>
      <c r="F48" s="141"/>
    </row>
    <row r="49" spans="1:6" ht="24">
      <c r="A49" s="137"/>
      <c r="B49" s="70">
        <v>2000</v>
      </c>
      <c r="C49" s="70">
        <v>2001</v>
      </c>
      <c r="D49" s="14" t="s">
        <v>67</v>
      </c>
      <c r="E49" s="69" t="s">
        <v>61</v>
      </c>
      <c r="F49" s="14" t="s">
        <v>68</v>
      </c>
    </row>
    <row r="51" spans="1:6" ht="12">
      <c r="A51" t="s">
        <v>23</v>
      </c>
      <c r="B51" s="17">
        <v>36683160</v>
      </c>
      <c r="C51" s="17">
        <v>37128260</v>
      </c>
      <c r="D51" s="26">
        <f>(C51-B51)/B51*100</f>
        <v>1.2133632980364832</v>
      </c>
      <c r="E51" s="17">
        <v>28814663</v>
      </c>
      <c r="F51" s="26">
        <f>(E51-C51)/C51*100</f>
        <v>-22.391561037333826</v>
      </c>
    </row>
    <row r="52" spans="1:6" ht="12">
      <c r="A52" t="s">
        <v>25</v>
      </c>
      <c r="B52" s="17">
        <v>24527200</v>
      </c>
      <c r="C52" s="17">
        <v>20427103</v>
      </c>
      <c r="D52" s="26">
        <f aca="true" t="shared" si="2" ref="D52:D120">(C52-B52)/B52*100</f>
        <v>-16.716531034932647</v>
      </c>
      <c r="E52" s="17">
        <v>18017407</v>
      </c>
      <c r="F52" s="26">
        <f aca="true" t="shared" si="3" ref="F52:F120">(E52-C52)/C52*100</f>
        <v>-11.79656263543587</v>
      </c>
    </row>
    <row r="53" spans="1:6" ht="12">
      <c r="A53" t="s">
        <v>49</v>
      </c>
      <c r="B53" s="17">
        <v>25824143</v>
      </c>
      <c r="C53" s="17">
        <v>22674260</v>
      </c>
      <c r="D53" s="26">
        <f t="shared" si="2"/>
        <v>-12.19743478031391</v>
      </c>
      <c r="E53" s="17">
        <v>14854707</v>
      </c>
      <c r="F53" s="26">
        <f t="shared" si="3"/>
        <v>-34.48647497206083</v>
      </c>
    </row>
    <row r="54" spans="1:6" ht="12">
      <c r="A54" t="s">
        <v>52</v>
      </c>
      <c r="B54" s="17">
        <v>3380276</v>
      </c>
      <c r="C54" s="17">
        <v>8903427</v>
      </c>
      <c r="D54" s="26">
        <f t="shared" si="2"/>
        <v>163.3934921290451</v>
      </c>
      <c r="E54" s="17">
        <v>7612249</v>
      </c>
      <c r="F54" s="26">
        <f t="shared" si="3"/>
        <v>-14.502033879763376</v>
      </c>
    </row>
    <row r="55" spans="1:6" ht="12">
      <c r="A55" t="s">
        <v>48</v>
      </c>
      <c r="B55" s="17">
        <v>6103501</v>
      </c>
      <c r="C55" s="17">
        <v>5189394</v>
      </c>
      <c r="D55" s="26">
        <f t="shared" si="2"/>
        <v>-14.976764974725162</v>
      </c>
      <c r="E55" s="17">
        <v>5435706</v>
      </c>
      <c r="F55" s="26">
        <f t="shared" si="3"/>
        <v>4.7464501635451075</v>
      </c>
    </row>
    <row r="56" spans="1:6" ht="12">
      <c r="A56" t="s">
        <v>76</v>
      </c>
      <c r="B56" s="17">
        <v>1386298</v>
      </c>
      <c r="C56" s="17">
        <v>3094539</v>
      </c>
      <c r="D56" s="26">
        <f t="shared" si="2"/>
        <v>123.22321751888843</v>
      </c>
      <c r="E56" s="17">
        <v>4718620</v>
      </c>
      <c r="F56" s="26">
        <f t="shared" si="3"/>
        <v>52.48216293283103</v>
      </c>
    </row>
    <row r="57" spans="1:6" ht="12">
      <c r="A57" t="s">
        <v>41</v>
      </c>
      <c r="B57" s="17">
        <v>5359842</v>
      </c>
      <c r="C57" s="17">
        <v>4100217</v>
      </c>
      <c r="D57" s="26">
        <f t="shared" si="2"/>
        <v>-23.501159175960783</v>
      </c>
      <c r="E57" s="17">
        <v>4197899</v>
      </c>
      <c r="F57" s="26">
        <f t="shared" si="3"/>
        <v>2.3823617140263553</v>
      </c>
    </row>
    <row r="58" spans="1:6" ht="12">
      <c r="A58" t="s">
        <v>12</v>
      </c>
      <c r="B58" s="17">
        <v>3253648</v>
      </c>
      <c r="C58" s="17">
        <v>3281440</v>
      </c>
      <c r="D58" s="26">
        <f t="shared" si="2"/>
        <v>0.8541796777033042</v>
      </c>
      <c r="E58" s="17">
        <v>3506445</v>
      </c>
      <c r="F58" s="26">
        <f t="shared" si="3"/>
        <v>6.8568981910380815</v>
      </c>
    </row>
    <row r="59" spans="1:6" ht="12">
      <c r="A59" t="s">
        <v>39</v>
      </c>
      <c r="B59" s="17">
        <v>3959442</v>
      </c>
      <c r="C59" s="17">
        <v>5156748</v>
      </c>
      <c r="D59" s="26">
        <f t="shared" si="2"/>
        <v>30.239260986775406</v>
      </c>
      <c r="E59" s="17">
        <v>2666543</v>
      </c>
      <c r="F59" s="26">
        <f t="shared" si="3"/>
        <v>-48.29022089115078</v>
      </c>
    </row>
    <row r="60" spans="1:6" ht="12">
      <c r="A60" t="s">
        <v>19</v>
      </c>
      <c r="B60" s="17">
        <v>2788795</v>
      </c>
      <c r="C60" s="17">
        <v>2883115</v>
      </c>
      <c r="D60" s="26">
        <f t="shared" si="2"/>
        <v>3.3821058916126856</v>
      </c>
      <c r="E60" s="17">
        <v>2597404</v>
      </c>
      <c r="F60" s="26">
        <f t="shared" si="3"/>
        <v>-9.909802418564642</v>
      </c>
    </row>
    <row r="61" spans="1:6" ht="12">
      <c r="A61" t="s">
        <v>42</v>
      </c>
      <c r="B61" s="17">
        <v>2322602</v>
      </c>
      <c r="C61" s="17">
        <v>2617739</v>
      </c>
      <c r="D61" s="26">
        <f t="shared" si="2"/>
        <v>12.707170664625277</v>
      </c>
      <c r="E61" s="17">
        <v>2027793</v>
      </c>
      <c r="F61" s="26">
        <f t="shared" si="3"/>
        <v>-22.536471359444164</v>
      </c>
    </row>
    <row r="62" spans="1:6" ht="12">
      <c r="A62" t="s">
        <v>51</v>
      </c>
      <c r="B62" s="17">
        <v>2033822</v>
      </c>
      <c r="C62" s="17">
        <v>1879455</v>
      </c>
      <c r="D62" s="26">
        <f t="shared" si="2"/>
        <v>-7.589995584667684</v>
      </c>
      <c r="E62" s="17">
        <v>1926335</v>
      </c>
      <c r="F62" s="26">
        <f t="shared" si="3"/>
        <v>2.4943401145544852</v>
      </c>
    </row>
    <row r="63" spans="1:6" ht="12">
      <c r="A63" t="s">
        <v>11</v>
      </c>
      <c r="B63" s="17">
        <v>974248</v>
      </c>
      <c r="C63" s="17">
        <v>1073350</v>
      </c>
      <c r="D63" s="26">
        <f t="shared" si="2"/>
        <v>10.172153291564365</v>
      </c>
      <c r="E63" s="17">
        <v>1800242</v>
      </c>
      <c r="F63" s="26">
        <f t="shared" si="3"/>
        <v>67.72180556202544</v>
      </c>
    </row>
    <row r="64" spans="1:6" ht="12">
      <c r="A64" t="s">
        <v>50</v>
      </c>
      <c r="B64" s="17">
        <v>642988</v>
      </c>
      <c r="C64" s="17">
        <v>714517</v>
      </c>
      <c r="D64" s="26">
        <f t="shared" si="2"/>
        <v>11.124468885889005</v>
      </c>
      <c r="E64" s="17">
        <v>1028034</v>
      </c>
      <c r="F64" s="26">
        <f t="shared" si="3"/>
        <v>43.87817224782615</v>
      </c>
    </row>
    <row r="65" spans="1:6" ht="12">
      <c r="A65" t="s">
        <v>30</v>
      </c>
      <c r="B65" s="17">
        <v>678419</v>
      </c>
      <c r="C65" s="17">
        <v>1009504</v>
      </c>
      <c r="D65" s="26">
        <f t="shared" si="2"/>
        <v>48.802436252522405</v>
      </c>
      <c r="E65" s="17">
        <v>993239</v>
      </c>
      <c r="F65" s="26">
        <f t="shared" si="3"/>
        <v>-1.6111872761276826</v>
      </c>
    </row>
    <row r="66" spans="1:6" ht="12">
      <c r="A66" t="s">
        <v>7</v>
      </c>
      <c r="B66" s="17">
        <v>53928</v>
      </c>
      <c r="C66" s="17">
        <v>367573</v>
      </c>
      <c r="D66" s="26">
        <f t="shared" si="2"/>
        <v>581.5995401275775</v>
      </c>
      <c r="E66" s="17">
        <v>876480</v>
      </c>
      <c r="F66" s="26">
        <f t="shared" si="3"/>
        <v>138.45059348755214</v>
      </c>
    </row>
    <row r="67" spans="1:6" ht="12">
      <c r="A67" t="s">
        <v>43</v>
      </c>
      <c r="B67" s="17">
        <v>2222265</v>
      </c>
      <c r="C67" s="17">
        <v>1922039</v>
      </c>
      <c r="D67" s="26">
        <f t="shared" si="2"/>
        <v>-13.509909934233766</v>
      </c>
      <c r="E67" s="17">
        <v>844258</v>
      </c>
      <c r="F67" s="26">
        <f t="shared" si="3"/>
        <v>-56.074876732470045</v>
      </c>
    </row>
    <row r="68" spans="1:6" ht="12">
      <c r="A68" t="s">
        <v>91</v>
      </c>
      <c r="B68" s="17">
        <v>948790</v>
      </c>
      <c r="C68" s="17">
        <v>920868</v>
      </c>
      <c r="D68" s="26">
        <f t="shared" si="2"/>
        <v>-2.942906227932419</v>
      </c>
      <c r="E68" s="17">
        <v>838382</v>
      </c>
      <c r="F68" s="26">
        <f t="shared" si="3"/>
        <v>-8.957418435649842</v>
      </c>
    </row>
    <row r="69" spans="1:6" ht="12">
      <c r="A69" t="s">
        <v>38</v>
      </c>
      <c r="B69" s="17">
        <v>608496</v>
      </c>
      <c r="C69" s="17">
        <v>424572</v>
      </c>
      <c r="D69" s="26">
        <f t="shared" si="2"/>
        <v>-30.225999842233968</v>
      </c>
      <c r="E69" s="17">
        <v>558729</v>
      </c>
      <c r="F69" s="26">
        <f t="shared" si="3"/>
        <v>31.598174161273</v>
      </c>
    </row>
    <row r="70" spans="1:6" ht="12">
      <c r="A70" t="s">
        <v>15</v>
      </c>
      <c r="B70" s="17">
        <v>878918</v>
      </c>
      <c r="C70" s="17">
        <v>1245594</v>
      </c>
      <c r="D70" s="26">
        <f t="shared" si="2"/>
        <v>41.719022707465314</v>
      </c>
      <c r="E70" s="17">
        <v>520674</v>
      </c>
      <c r="F70" s="26">
        <f t="shared" si="3"/>
        <v>-58.19873891492734</v>
      </c>
    </row>
    <row r="71" spans="1:6" ht="12">
      <c r="A71" t="s">
        <v>40</v>
      </c>
      <c r="B71" s="17">
        <v>496308</v>
      </c>
      <c r="C71" s="17">
        <v>377556</v>
      </c>
      <c r="D71" s="26">
        <f t="shared" si="2"/>
        <v>-23.92707754055949</v>
      </c>
      <c r="E71" s="17">
        <v>465564</v>
      </c>
      <c r="F71" s="26">
        <f t="shared" si="3"/>
        <v>23.309919588087595</v>
      </c>
    </row>
    <row r="72" spans="1:6" ht="12">
      <c r="A72" t="s">
        <v>28</v>
      </c>
      <c r="B72" s="17">
        <v>959180</v>
      </c>
      <c r="C72" s="17">
        <v>514706</v>
      </c>
      <c r="D72" s="26">
        <f t="shared" si="2"/>
        <v>-46.338956191747116</v>
      </c>
      <c r="E72" s="17">
        <v>439785</v>
      </c>
      <c r="F72" s="26">
        <f t="shared" si="3"/>
        <v>-14.556076672896761</v>
      </c>
    </row>
    <row r="73" spans="1:6" ht="12">
      <c r="A73" t="s">
        <v>26</v>
      </c>
      <c r="B73" s="17">
        <v>646230</v>
      </c>
      <c r="C73" s="17">
        <v>506302</v>
      </c>
      <c r="D73" s="26">
        <f t="shared" si="2"/>
        <v>-21.65297185212695</v>
      </c>
      <c r="E73" s="17">
        <v>265489</v>
      </c>
      <c r="F73" s="26">
        <f t="shared" si="3"/>
        <v>-47.56311450478173</v>
      </c>
    </row>
    <row r="74" spans="1:6" ht="12">
      <c r="A74" t="s">
        <v>46</v>
      </c>
      <c r="B74" s="17">
        <v>262190</v>
      </c>
      <c r="C74" s="17">
        <v>408045</v>
      </c>
      <c r="D74" s="26">
        <f t="shared" si="2"/>
        <v>55.62950532056905</v>
      </c>
      <c r="E74" s="17">
        <v>224663</v>
      </c>
      <c r="F74" s="26">
        <f t="shared" si="3"/>
        <v>-44.94161183202833</v>
      </c>
    </row>
    <row r="75" spans="1:6" ht="12">
      <c r="A75" t="s">
        <v>44</v>
      </c>
      <c r="B75" s="17">
        <v>361952</v>
      </c>
      <c r="C75" s="17">
        <v>229780</v>
      </c>
      <c r="D75" s="26">
        <f t="shared" si="2"/>
        <v>-36.51644416939263</v>
      </c>
      <c r="E75" s="17">
        <v>217266</v>
      </c>
      <c r="F75" s="26">
        <f t="shared" si="3"/>
        <v>-5.446078858038123</v>
      </c>
    </row>
    <row r="76" spans="1:6" ht="12">
      <c r="A76" t="s">
        <v>129</v>
      </c>
      <c r="B76" s="33" t="s">
        <v>9</v>
      </c>
      <c r="C76" s="17">
        <v>8864</v>
      </c>
      <c r="D76" s="33" t="s">
        <v>9</v>
      </c>
      <c r="E76" s="17">
        <v>86831</v>
      </c>
      <c r="F76" s="26">
        <f t="shared" si="3"/>
        <v>879.5916064981949</v>
      </c>
    </row>
    <row r="77" spans="1:6" ht="12">
      <c r="A77" t="s">
        <v>82</v>
      </c>
      <c r="B77" s="17">
        <v>305193</v>
      </c>
      <c r="C77" s="17">
        <v>300580</v>
      </c>
      <c r="D77" s="26">
        <f t="shared" si="2"/>
        <v>-1.5115025573981054</v>
      </c>
      <c r="E77" s="17">
        <v>83249</v>
      </c>
      <c r="F77" s="26">
        <f t="shared" si="3"/>
        <v>-72.3038791669439</v>
      </c>
    </row>
    <row r="78" spans="1:6" ht="12">
      <c r="A78" t="s">
        <v>79</v>
      </c>
      <c r="B78" s="17">
        <v>36322</v>
      </c>
      <c r="C78" s="17">
        <v>129703</v>
      </c>
      <c r="D78" s="26">
        <f t="shared" si="2"/>
        <v>257.0921204779472</v>
      </c>
      <c r="E78" s="17">
        <v>77116</v>
      </c>
      <c r="F78" s="26">
        <f t="shared" si="3"/>
        <v>-40.54416628759551</v>
      </c>
    </row>
    <row r="79" spans="1:6" ht="12">
      <c r="A79" t="s">
        <v>112</v>
      </c>
      <c r="B79" s="17">
        <v>143234</v>
      </c>
      <c r="C79" s="17">
        <v>39890</v>
      </c>
      <c r="D79" s="26">
        <f t="shared" si="2"/>
        <v>-72.15046706787494</v>
      </c>
      <c r="E79" s="17">
        <v>76235</v>
      </c>
      <c r="F79" s="26">
        <f t="shared" si="3"/>
        <v>91.11306091752319</v>
      </c>
    </row>
    <row r="80" spans="1:6" ht="12">
      <c r="A80" t="s">
        <v>14</v>
      </c>
      <c r="B80" s="17">
        <v>30224</v>
      </c>
      <c r="C80" s="17">
        <v>80994</v>
      </c>
      <c r="D80" s="26">
        <f t="shared" si="2"/>
        <v>167.97908946532556</v>
      </c>
      <c r="E80" s="17">
        <v>42721</v>
      </c>
      <c r="F80" s="26">
        <f t="shared" si="3"/>
        <v>-47.25411758895721</v>
      </c>
    </row>
    <row r="81" spans="1:6" ht="12">
      <c r="A81" t="s">
        <v>18</v>
      </c>
      <c r="B81" s="17">
        <v>12317</v>
      </c>
      <c r="C81" s="17">
        <v>8051</v>
      </c>
      <c r="D81" s="26">
        <f t="shared" si="2"/>
        <v>-34.63505723796379</v>
      </c>
      <c r="E81" s="17">
        <v>39129</v>
      </c>
      <c r="F81" s="26">
        <f t="shared" si="3"/>
        <v>386.0141597317103</v>
      </c>
    </row>
    <row r="82" spans="1:6" ht="12">
      <c r="A82" t="s">
        <v>55</v>
      </c>
      <c r="B82" s="17">
        <v>70350</v>
      </c>
      <c r="C82" s="17">
        <v>99009</v>
      </c>
      <c r="D82" s="26">
        <f t="shared" si="2"/>
        <v>40.73773987206823</v>
      </c>
      <c r="E82" s="17">
        <v>37436</v>
      </c>
      <c r="F82" s="26">
        <f t="shared" si="3"/>
        <v>-62.18929592259289</v>
      </c>
    </row>
    <row r="83" spans="1:6" ht="12">
      <c r="A83" t="s">
        <v>21</v>
      </c>
      <c r="B83" s="17">
        <v>15750</v>
      </c>
      <c r="C83" s="17">
        <v>27501</v>
      </c>
      <c r="D83" s="26">
        <f t="shared" si="2"/>
        <v>74.60952380952381</v>
      </c>
      <c r="E83" s="17">
        <v>26475</v>
      </c>
      <c r="F83" s="26">
        <f t="shared" si="3"/>
        <v>-3.7307734264208574</v>
      </c>
    </row>
    <row r="84" spans="1:6" ht="12">
      <c r="A84" t="s">
        <v>47</v>
      </c>
      <c r="B84" s="17">
        <v>36025</v>
      </c>
      <c r="C84" s="17">
        <v>70137</v>
      </c>
      <c r="D84" s="26">
        <f t="shared" si="2"/>
        <v>94.68979875086745</v>
      </c>
      <c r="E84" s="17">
        <v>17599</v>
      </c>
      <c r="F84" s="26">
        <f t="shared" si="3"/>
        <v>-74.90768068209361</v>
      </c>
    </row>
    <row r="85" spans="1:6" ht="12">
      <c r="A85" t="s">
        <v>32</v>
      </c>
      <c r="B85" s="17">
        <v>5930</v>
      </c>
      <c r="C85" s="17">
        <v>22296</v>
      </c>
      <c r="D85" s="26">
        <f t="shared" si="2"/>
        <v>275.9865092748735</v>
      </c>
      <c r="E85" s="17">
        <v>12808</v>
      </c>
      <c r="F85" s="26">
        <f t="shared" si="3"/>
        <v>-42.554718335127376</v>
      </c>
    </row>
    <row r="86" spans="1:6" ht="12">
      <c r="A86" t="s">
        <v>122</v>
      </c>
      <c r="B86" s="17">
        <v>12998</v>
      </c>
      <c r="C86" s="17">
        <v>62012</v>
      </c>
      <c r="D86" s="26">
        <f t="shared" si="2"/>
        <v>377.0887828896754</v>
      </c>
      <c r="E86" s="17">
        <v>12256</v>
      </c>
      <c r="F86" s="26">
        <f t="shared" si="3"/>
        <v>-80.23608333870864</v>
      </c>
    </row>
    <row r="87" spans="1:6" ht="12">
      <c r="A87" t="s">
        <v>17</v>
      </c>
      <c r="B87" s="17">
        <v>25885</v>
      </c>
      <c r="C87" s="17">
        <v>154086</v>
      </c>
      <c r="D87" s="26">
        <f t="shared" si="2"/>
        <v>495.27139269847396</v>
      </c>
      <c r="E87" s="17">
        <v>11775</v>
      </c>
      <c r="F87" s="26">
        <f t="shared" si="3"/>
        <v>-92.35816362291189</v>
      </c>
    </row>
    <row r="88" spans="1:6" ht="12">
      <c r="A88" t="s">
        <v>101</v>
      </c>
      <c r="B88" s="33" t="s">
        <v>9</v>
      </c>
      <c r="C88" s="33" t="s">
        <v>9</v>
      </c>
      <c r="D88" s="33" t="s">
        <v>9</v>
      </c>
      <c r="E88" s="17">
        <v>11549</v>
      </c>
      <c r="F88" s="33" t="s">
        <v>9</v>
      </c>
    </row>
    <row r="89" spans="1:6" ht="12">
      <c r="A89" t="s">
        <v>84</v>
      </c>
      <c r="B89" s="33" t="s">
        <v>9</v>
      </c>
      <c r="C89" s="17">
        <v>5053</v>
      </c>
      <c r="D89" s="33" t="s">
        <v>9</v>
      </c>
      <c r="E89" s="17">
        <v>9498</v>
      </c>
      <c r="F89" s="26">
        <f t="shared" si="3"/>
        <v>87.96754403324758</v>
      </c>
    </row>
    <row r="90" spans="1:6" ht="12">
      <c r="A90" t="s">
        <v>96</v>
      </c>
      <c r="B90" s="33" t="s">
        <v>9</v>
      </c>
      <c r="C90" s="33" t="s">
        <v>9</v>
      </c>
      <c r="D90" s="33" t="s">
        <v>9</v>
      </c>
      <c r="E90" s="17">
        <v>9006</v>
      </c>
      <c r="F90" s="33" t="s">
        <v>9</v>
      </c>
    </row>
    <row r="91" spans="1:6" ht="12">
      <c r="A91" t="s">
        <v>118</v>
      </c>
      <c r="B91" s="33" t="s">
        <v>9</v>
      </c>
      <c r="C91" s="33" t="s">
        <v>9</v>
      </c>
      <c r="D91" s="33" t="s">
        <v>9</v>
      </c>
      <c r="E91" s="17">
        <v>7928</v>
      </c>
      <c r="F91" s="33" t="s">
        <v>9</v>
      </c>
    </row>
    <row r="92" spans="1:6" ht="12">
      <c r="A92" t="s">
        <v>16</v>
      </c>
      <c r="B92" s="17">
        <v>775</v>
      </c>
      <c r="C92" s="33" t="s">
        <v>9</v>
      </c>
      <c r="D92" s="33" t="s">
        <v>9</v>
      </c>
      <c r="E92" s="17">
        <v>6805</v>
      </c>
      <c r="F92" s="33" t="s">
        <v>9</v>
      </c>
    </row>
    <row r="93" spans="1:6" ht="12">
      <c r="A93" t="s">
        <v>75</v>
      </c>
      <c r="B93" s="17">
        <v>727908</v>
      </c>
      <c r="C93" s="17">
        <v>182147</v>
      </c>
      <c r="D93" s="26">
        <f t="shared" si="2"/>
        <v>-74.97664540024289</v>
      </c>
      <c r="E93" s="17">
        <v>6054</v>
      </c>
      <c r="F93" s="26">
        <f t="shared" si="3"/>
        <v>-96.67631089175227</v>
      </c>
    </row>
    <row r="94" spans="1:6" ht="12">
      <c r="A94" t="s">
        <v>148</v>
      </c>
      <c r="B94" s="33" t="s">
        <v>9</v>
      </c>
      <c r="C94" s="33" t="s">
        <v>9</v>
      </c>
      <c r="D94" s="33" t="s">
        <v>9</v>
      </c>
      <c r="E94" s="17">
        <v>4058</v>
      </c>
      <c r="F94" s="33" t="s">
        <v>9</v>
      </c>
    </row>
    <row r="95" spans="1:6" ht="12">
      <c r="A95" t="s">
        <v>31</v>
      </c>
      <c r="B95" s="17">
        <v>430468</v>
      </c>
      <c r="C95" s="17">
        <v>97838</v>
      </c>
      <c r="D95" s="26">
        <f t="shared" si="2"/>
        <v>-77.27171357685124</v>
      </c>
      <c r="E95" s="17">
        <v>3985</v>
      </c>
      <c r="F95" s="26">
        <f t="shared" si="3"/>
        <v>-95.92694045258489</v>
      </c>
    </row>
    <row r="96" spans="1:6" ht="12">
      <c r="A96" t="s">
        <v>53</v>
      </c>
      <c r="B96" s="17">
        <v>25668</v>
      </c>
      <c r="C96" s="17">
        <v>14977</v>
      </c>
      <c r="D96" s="26">
        <f t="shared" si="2"/>
        <v>-41.65108306062022</v>
      </c>
      <c r="E96" s="17">
        <v>3885</v>
      </c>
      <c r="F96" s="26">
        <f t="shared" si="3"/>
        <v>-74.06022567937505</v>
      </c>
    </row>
    <row r="97" spans="1:6" ht="12">
      <c r="A97" t="s">
        <v>114</v>
      </c>
      <c r="B97" s="33" t="s">
        <v>9</v>
      </c>
      <c r="C97" s="33" t="s">
        <v>9</v>
      </c>
      <c r="D97" s="33" t="s">
        <v>9</v>
      </c>
      <c r="E97" s="17">
        <v>3078</v>
      </c>
      <c r="F97" s="33" t="s">
        <v>9</v>
      </c>
    </row>
    <row r="98" spans="1:6" ht="12">
      <c r="A98" t="s">
        <v>113</v>
      </c>
      <c r="B98" s="17">
        <v>713</v>
      </c>
      <c r="C98" s="33" t="s">
        <v>9</v>
      </c>
      <c r="D98" s="33" t="s">
        <v>9</v>
      </c>
      <c r="E98" s="17">
        <v>2972</v>
      </c>
      <c r="F98" s="33" t="s">
        <v>9</v>
      </c>
    </row>
    <row r="99" spans="1:6" ht="12">
      <c r="A99" t="s">
        <v>45</v>
      </c>
      <c r="B99" s="17">
        <v>20522</v>
      </c>
      <c r="C99" s="17">
        <v>12792</v>
      </c>
      <c r="D99" s="26">
        <f t="shared" si="2"/>
        <v>-37.666894064905954</v>
      </c>
      <c r="E99" s="17">
        <v>2658</v>
      </c>
      <c r="F99" s="26">
        <f t="shared" si="3"/>
        <v>-79.22138836772983</v>
      </c>
    </row>
    <row r="100" spans="1:6" ht="12">
      <c r="A100" t="s">
        <v>134</v>
      </c>
      <c r="B100" s="17">
        <v>966</v>
      </c>
      <c r="C100" s="17">
        <v>11531</v>
      </c>
      <c r="D100" s="26">
        <f t="shared" si="2"/>
        <v>1093.6853002070393</v>
      </c>
      <c r="E100" s="17">
        <v>2335</v>
      </c>
      <c r="F100" s="26">
        <f t="shared" si="3"/>
        <v>-79.75023848755528</v>
      </c>
    </row>
    <row r="101" spans="1:7" ht="12">
      <c r="A101" t="s">
        <v>20</v>
      </c>
      <c r="B101" s="33" t="s">
        <v>9</v>
      </c>
      <c r="C101" s="33" t="s">
        <v>9</v>
      </c>
      <c r="D101" s="33" t="s">
        <v>9</v>
      </c>
      <c r="E101" s="17">
        <v>1964</v>
      </c>
      <c r="F101" s="33" t="s">
        <v>9</v>
      </c>
      <c r="G101" t="s">
        <v>5</v>
      </c>
    </row>
    <row r="102" spans="1:6" ht="12.75">
      <c r="A102" s="94" t="s">
        <v>215</v>
      </c>
      <c r="B102" s="17"/>
      <c r="C102" s="17"/>
      <c r="D102" s="26"/>
      <c r="E102" s="17"/>
      <c r="F102" s="26"/>
    </row>
    <row r="103" spans="1:7" ht="24" customHeight="1">
      <c r="A103" s="135" t="s">
        <v>256</v>
      </c>
      <c r="B103" s="135"/>
      <c r="C103" s="135"/>
      <c r="D103" s="135"/>
      <c r="E103" s="135"/>
      <c r="F103" s="135"/>
      <c r="G103" s="135"/>
    </row>
    <row r="104" spans="1:6" ht="12">
      <c r="A104" s="2"/>
      <c r="B104" s="68"/>
      <c r="C104" s="68"/>
      <c r="D104" s="2"/>
      <c r="E104" s="68"/>
      <c r="F104" s="2"/>
    </row>
    <row r="105" spans="1:6" ht="12">
      <c r="A105" s="136" t="s">
        <v>71</v>
      </c>
      <c r="B105" s="141" t="s">
        <v>60</v>
      </c>
      <c r="C105" s="141"/>
      <c r="D105" s="141"/>
      <c r="E105" s="141"/>
      <c r="F105" s="141"/>
    </row>
    <row r="106" spans="1:6" ht="24">
      <c r="A106" s="137"/>
      <c r="B106" s="70">
        <v>2000</v>
      </c>
      <c r="C106" s="70">
        <v>2001</v>
      </c>
      <c r="D106" s="14" t="s">
        <v>67</v>
      </c>
      <c r="E106" s="69" t="s">
        <v>61</v>
      </c>
      <c r="F106" s="14" t="s">
        <v>68</v>
      </c>
    </row>
    <row r="107" spans="1:6" ht="12">
      <c r="A107" t="s">
        <v>106</v>
      </c>
      <c r="B107" s="33" t="s">
        <v>9</v>
      </c>
      <c r="C107" s="33" t="s">
        <v>9</v>
      </c>
      <c r="D107" s="33" t="s">
        <v>9</v>
      </c>
      <c r="E107" s="17">
        <v>1531</v>
      </c>
      <c r="F107" s="33" t="s">
        <v>9</v>
      </c>
    </row>
    <row r="108" spans="1:6" ht="12">
      <c r="A108" t="s">
        <v>95</v>
      </c>
      <c r="B108" s="33" t="s">
        <v>9</v>
      </c>
      <c r="C108" s="17">
        <v>3511</v>
      </c>
      <c r="D108" s="33" t="s">
        <v>9</v>
      </c>
      <c r="E108" s="17">
        <v>1152</v>
      </c>
      <c r="F108" s="26">
        <f>(E108-C108)/C108*100</f>
        <v>-67.18883508971803</v>
      </c>
    </row>
    <row r="109" spans="1:6" ht="12">
      <c r="A109" t="s">
        <v>104</v>
      </c>
      <c r="B109" s="33" t="s">
        <v>9</v>
      </c>
      <c r="C109" s="17">
        <v>705</v>
      </c>
      <c r="D109" s="33" t="s">
        <v>9</v>
      </c>
      <c r="E109" s="17">
        <v>860</v>
      </c>
      <c r="F109" s="26">
        <f>(E109-C109)/C109*100</f>
        <v>21.98581560283688</v>
      </c>
    </row>
    <row r="110" spans="1:6" ht="12">
      <c r="A110" t="s">
        <v>35</v>
      </c>
      <c r="B110" s="17">
        <v>418</v>
      </c>
      <c r="C110" s="17">
        <v>147</v>
      </c>
      <c r="D110" s="26">
        <f>(C110-B110)/B110*100</f>
        <v>-64.83253588516746</v>
      </c>
      <c r="E110" s="17">
        <v>561</v>
      </c>
      <c r="F110" s="26">
        <f>(E110-C110)/C110*100</f>
        <v>281.6326530612245</v>
      </c>
    </row>
    <row r="111" spans="1:6" ht="12">
      <c r="A111" s="72"/>
      <c r="B111" s="71"/>
      <c r="C111" s="71"/>
      <c r="D111" s="72"/>
      <c r="E111" s="73"/>
      <c r="F111" s="72"/>
    </row>
    <row r="112" spans="1:6" ht="12">
      <c r="A112" s="7" t="s">
        <v>56</v>
      </c>
      <c r="B112" s="40">
        <v>94809817</v>
      </c>
      <c r="C112" s="40">
        <v>90311401</v>
      </c>
      <c r="D112" s="41">
        <f t="shared" si="2"/>
        <v>-4.744673223027105</v>
      </c>
      <c r="E112" s="40">
        <v>76886476</v>
      </c>
      <c r="F112" s="41">
        <f t="shared" si="3"/>
        <v>-14.865149750029898</v>
      </c>
    </row>
    <row r="113" spans="1:6" ht="12">
      <c r="A113" s="3" t="s">
        <v>73</v>
      </c>
      <c r="B113" s="17">
        <v>81845072</v>
      </c>
      <c r="C113" s="17">
        <v>78181449</v>
      </c>
      <c r="D113" s="26">
        <f t="shared" si="2"/>
        <v>-4.476290276829373</v>
      </c>
      <c r="E113" s="17">
        <v>65955739</v>
      </c>
      <c r="F113" s="26">
        <f t="shared" si="3"/>
        <v>-15.637609888760185</v>
      </c>
    </row>
    <row r="114" spans="1:6" ht="12">
      <c r="A114" s="11" t="s">
        <v>58</v>
      </c>
      <c r="B114" s="42">
        <v>88558637</v>
      </c>
      <c r="C114" s="42">
        <v>84396820</v>
      </c>
      <c r="D114" s="43">
        <f t="shared" si="2"/>
        <v>-4.699504352127732</v>
      </c>
      <c r="E114" s="42">
        <v>71608970</v>
      </c>
      <c r="F114" s="43">
        <f t="shared" si="3"/>
        <v>-15.152051937501913</v>
      </c>
    </row>
    <row r="115" spans="1:6" ht="12">
      <c r="A115" s="12" t="s">
        <v>69</v>
      </c>
      <c r="B115" s="40">
        <v>1307870</v>
      </c>
      <c r="C115" s="40">
        <v>906966</v>
      </c>
      <c r="D115" s="41">
        <f t="shared" si="2"/>
        <v>-30.653199477012244</v>
      </c>
      <c r="E115" s="40">
        <v>490931</v>
      </c>
      <c r="F115" s="41">
        <f t="shared" si="3"/>
        <v>-45.871069036766535</v>
      </c>
    </row>
    <row r="116" spans="1:6" ht="12">
      <c r="A116" s="12" t="s">
        <v>63</v>
      </c>
      <c r="B116" s="40">
        <v>30068869</v>
      </c>
      <c r="C116" s="40">
        <v>28526708</v>
      </c>
      <c r="D116" s="41">
        <f t="shared" si="2"/>
        <v>-5.1287629075772685</v>
      </c>
      <c r="E116" s="40">
        <v>21056407</v>
      </c>
      <c r="F116" s="41">
        <f t="shared" si="3"/>
        <v>-26.187041981850832</v>
      </c>
    </row>
    <row r="117" spans="1:6" ht="12">
      <c r="A117" s="12" t="s">
        <v>62</v>
      </c>
      <c r="B117" s="40">
        <v>3380276</v>
      </c>
      <c r="C117" s="40">
        <v>8917371</v>
      </c>
      <c r="D117" s="41">
        <f t="shared" si="2"/>
        <v>163.8060028234381</v>
      </c>
      <c r="E117" s="40">
        <v>7618271</v>
      </c>
      <c r="F117" s="41">
        <f t="shared" si="3"/>
        <v>-14.568195043135471</v>
      </c>
    </row>
    <row r="118" spans="1:6" ht="12">
      <c r="A118" s="12" t="s">
        <v>70</v>
      </c>
      <c r="B118" s="40">
        <v>2028</v>
      </c>
      <c r="C118" s="40">
        <v>63498</v>
      </c>
      <c r="D118" s="41">
        <f t="shared" si="2"/>
        <v>3031.0650887573966</v>
      </c>
      <c r="E118" s="40" t="s">
        <v>9</v>
      </c>
      <c r="F118" s="41" t="s">
        <v>9</v>
      </c>
    </row>
    <row r="119" spans="1:6" ht="12">
      <c r="A119" s="1"/>
      <c r="B119" s="17"/>
      <c r="C119" s="17"/>
      <c r="D119" s="26"/>
      <c r="E119" s="17"/>
      <c r="F119" s="26"/>
    </row>
    <row r="120" spans="1:6" ht="12.75" thickBot="1">
      <c r="A120" s="15" t="s">
        <v>64</v>
      </c>
      <c r="B120" s="54">
        <v>129568859</v>
      </c>
      <c r="C120" s="54">
        <v>128725944</v>
      </c>
      <c r="D120" s="62">
        <f t="shared" si="2"/>
        <v>-0.6505536951591123</v>
      </c>
      <c r="E120" s="54">
        <v>106052085</v>
      </c>
      <c r="F120" s="62">
        <f t="shared" si="3"/>
        <v>-17.614055329825355</v>
      </c>
    </row>
    <row r="121" ht="12.75" thickTop="1"/>
    <row r="123" ht="12">
      <c r="A123" s="2" t="s">
        <v>65</v>
      </c>
    </row>
    <row r="124" ht="12">
      <c r="A124" s="2" t="s">
        <v>6</v>
      </c>
    </row>
    <row r="125" ht="12">
      <c r="A125" s="2" t="s">
        <v>66</v>
      </c>
    </row>
  </sheetData>
  <mergeCells count="9">
    <mergeCell ref="A2:F2"/>
    <mergeCell ref="A4:A5"/>
    <mergeCell ref="B4:F4"/>
    <mergeCell ref="A46:G46"/>
    <mergeCell ref="A48:A49"/>
    <mergeCell ref="B48:F48"/>
    <mergeCell ref="A103:G103"/>
    <mergeCell ref="A105:A106"/>
    <mergeCell ref="B105:F105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44" max="255" man="1"/>
    <brk id="10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08">
      <selection activeCell="A129" sqref="A129"/>
    </sheetView>
  </sheetViews>
  <sheetFormatPr defaultColWidth="9.140625" defaultRowHeight="12"/>
  <cols>
    <col min="1" max="1" width="26.57421875" style="0" bestFit="1" customWidth="1"/>
    <col min="2" max="5" width="10.8515625" style="0" bestFit="1" customWidth="1"/>
  </cols>
  <sheetData>
    <row r="1" ht="12.75">
      <c r="A1" s="94" t="s">
        <v>211</v>
      </c>
    </row>
    <row r="2" spans="1:7" ht="27.75" customHeight="1">
      <c r="A2" s="135" t="s">
        <v>250</v>
      </c>
      <c r="B2" s="135"/>
      <c r="C2" s="135"/>
      <c r="D2" s="135"/>
      <c r="E2" s="135"/>
      <c r="F2" s="135"/>
      <c r="G2" s="135"/>
    </row>
    <row r="3" spans="1:6" ht="12">
      <c r="A3" s="2"/>
      <c r="B3" s="68"/>
      <c r="C3" s="68"/>
      <c r="D3" s="2"/>
      <c r="E3" s="68"/>
      <c r="F3" s="2"/>
    </row>
    <row r="4" spans="1:6" ht="12">
      <c r="A4" s="136" t="s">
        <v>71</v>
      </c>
      <c r="B4" s="141" t="s">
        <v>60</v>
      </c>
      <c r="C4" s="141"/>
      <c r="D4" s="141"/>
      <c r="E4" s="141"/>
      <c r="F4" s="141"/>
    </row>
    <row r="5" spans="1:6" ht="24">
      <c r="A5" s="137"/>
      <c r="B5" s="70">
        <v>2000</v>
      </c>
      <c r="C5" s="70">
        <v>2001</v>
      </c>
      <c r="D5" s="14" t="s">
        <v>67</v>
      </c>
      <c r="E5" s="69" t="s">
        <v>61</v>
      </c>
      <c r="F5" s="14" t="s">
        <v>68</v>
      </c>
    </row>
    <row r="7" spans="1:6" ht="12">
      <c r="A7" t="s">
        <v>23</v>
      </c>
      <c r="B7" s="17">
        <v>70651775</v>
      </c>
      <c r="C7" s="17">
        <v>72253056</v>
      </c>
      <c r="D7" s="26">
        <f>(C7-B7)/B7*100</f>
        <v>2.266441288983893</v>
      </c>
      <c r="E7" s="17">
        <v>72324387</v>
      </c>
      <c r="F7" s="26">
        <f>(E7-C7)/C7*100</f>
        <v>0.09872385190184897</v>
      </c>
    </row>
    <row r="8" spans="1:6" ht="12">
      <c r="A8" t="s">
        <v>42</v>
      </c>
      <c r="B8" s="17">
        <v>39192260</v>
      </c>
      <c r="C8" s="17">
        <v>49944490</v>
      </c>
      <c r="D8" s="26">
        <f aca="true" t="shared" si="0" ref="D8:D61">(C8-B8)/B8*100</f>
        <v>27.43457509212278</v>
      </c>
      <c r="E8" s="17">
        <v>58669482</v>
      </c>
      <c r="F8" s="26">
        <f aca="true" t="shared" si="1" ref="F8:F61">(E8-C8)/C8*100</f>
        <v>17.469378504015157</v>
      </c>
    </row>
    <row r="9" spans="1:6" ht="12">
      <c r="A9" t="s">
        <v>25</v>
      </c>
      <c r="B9" s="17">
        <v>14839718</v>
      </c>
      <c r="C9" s="17">
        <v>15704832</v>
      </c>
      <c r="D9" s="26">
        <f t="shared" si="0"/>
        <v>5.829719944812967</v>
      </c>
      <c r="E9" s="17">
        <v>12817438</v>
      </c>
      <c r="F9" s="26">
        <f t="shared" si="1"/>
        <v>-18.385386102824913</v>
      </c>
    </row>
    <row r="10" spans="1:6" ht="12">
      <c r="A10" t="s">
        <v>49</v>
      </c>
      <c r="B10" s="17">
        <v>7464623</v>
      </c>
      <c r="C10" s="17">
        <v>6698654</v>
      </c>
      <c r="D10" s="26">
        <f t="shared" si="0"/>
        <v>-10.261321971652151</v>
      </c>
      <c r="E10" s="17">
        <v>8786844</v>
      </c>
      <c r="F10" s="26">
        <f t="shared" si="1"/>
        <v>31.17327749724049</v>
      </c>
    </row>
    <row r="11" spans="1:6" ht="12">
      <c r="A11" t="s">
        <v>12</v>
      </c>
      <c r="B11" s="17">
        <v>10328475</v>
      </c>
      <c r="C11" s="17">
        <v>9664000</v>
      </c>
      <c r="D11" s="26">
        <f t="shared" si="0"/>
        <v>-6.433427974604189</v>
      </c>
      <c r="E11" s="17">
        <v>8079817</v>
      </c>
      <c r="F11" s="26">
        <f t="shared" si="1"/>
        <v>-16.392622102649007</v>
      </c>
    </row>
    <row r="12" spans="1:6" ht="12">
      <c r="A12" t="s">
        <v>39</v>
      </c>
      <c r="B12" s="17">
        <v>3829580</v>
      </c>
      <c r="C12" s="17">
        <v>4238657</v>
      </c>
      <c r="D12" s="26">
        <f t="shared" si="0"/>
        <v>10.682033016675458</v>
      </c>
      <c r="E12" s="17">
        <v>4031701</v>
      </c>
      <c r="F12" s="26">
        <f t="shared" si="1"/>
        <v>-4.88258427138596</v>
      </c>
    </row>
    <row r="13" spans="1:6" ht="12">
      <c r="A13" t="s">
        <v>44</v>
      </c>
      <c r="B13" s="17">
        <v>5323538</v>
      </c>
      <c r="C13" s="17">
        <v>6339612</v>
      </c>
      <c r="D13" s="26">
        <f t="shared" si="0"/>
        <v>19.08644213678948</v>
      </c>
      <c r="E13" s="17">
        <v>3644512</v>
      </c>
      <c r="F13" s="26">
        <f t="shared" si="1"/>
        <v>-42.512065407157415</v>
      </c>
    </row>
    <row r="14" spans="1:6" ht="12">
      <c r="A14" t="s">
        <v>30</v>
      </c>
      <c r="B14" s="17">
        <v>3421336</v>
      </c>
      <c r="C14" s="17">
        <v>2811238</v>
      </c>
      <c r="D14" s="26">
        <f t="shared" si="0"/>
        <v>-17.83215679488948</v>
      </c>
      <c r="E14" s="17">
        <v>2963752</v>
      </c>
      <c r="F14" s="26">
        <f t="shared" si="1"/>
        <v>5.425154327026029</v>
      </c>
    </row>
    <row r="15" spans="1:6" ht="12">
      <c r="A15" t="s">
        <v>107</v>
      </c>
      <c r="B15" s="17">
        <v>2173015</v>
      </c>
      <c r="C15" s="17">
        <v>2264855</v>
      </c>
      <c r="D15" s="26">
        <f t="shared" si="0"/>
        <v>4.226385920023562</v>
      </c>
      <c r="E15" s="17">
        <v>2464797</v>
      </c>
      <c r="F15" s="26">
        <f t="shared" si="1"/>
        <v>8.828026518253928</v>
      </c>
    </row>
    <row r="16" spans="1:6" ht="12">
      <c r="A16" t="s">
        <v>51</v>
      </c>
      <c r="B16" s="17">
        <v>2136759</v>
      </c>
      <c r="C16" s="17">
        <v>2501760</v>
      </c>
      <c r="D16" s="26">
        <f t="shared" si="0"/>
        <v>17.081991932641913</v>
      </c>
      <c r="E16" s="17">
        <v>2136649</v>
      </c>
      <c r="F16" s="26">
        <f t="shared" si="1"/>
        <v>-14.59416570734203</v>
      </c>
    </row>
    <row r="17" spans="1:6" ht="12">
      <c r="A17" t="s">
        <v>48</v>
      </c>
      <c r="B17" s="17">
        <v>1167477</v>
      </c>
      <c r="C17" s="17">
        <v>1368794</v>
      </c>
      <c r="D17" s="26">
        <f t="shared" si="0"/>
        <v>17.24376583007631</v>
      </c>
      <c r="E17" s="17">
        <v>1855765</v>
      </c>
      <c r="F17" s="26">
        <f t="shared" si="1"/>
        <v>35.57664630324213</v>
      </c>
    </row>
    <row r="18" spans="1:6" ht="12">
      <c r="A18" t="s">
        <v>31</v>
      </c>
      <c r="B18" s="17">
        <v>1913866</v>
      </c>
      <c r="C18" s="17">
        <v>1876946</v>
      </c>
      <c r="D18" s="26">
        <f t="shared" si="0"/>
        <v>-1.9290796743345668</v>
      </c>
      <c r="E18" s="17">
        <v>1689267</v>
      </c>
      <c r="F18" s="26">
        <f t="shared" si="1"/>
        <v>-9.999168862609793</v>
      </c>
    </row>
    <row r="19" spans="1:6" ht="12">
      <c r="A19" t="s">
        <v>47</v>
      </c>
      <c r="B19" s="17">
        <v>270047</v>
      </c>
      <c r="C19" s="17">
        <v>506977</v>
      </c>
      <c r="D19" s="26">
        <f t="shared" si="0"/>
        <v>87.73657918806727</v>
      </c>
      <c r="E19" s="17">
        <v>1608295</v>
      </c>
      <c r="F19" s="26">
        <f t="shared" si="1"/>
        <v>217.2323399286358</v>
      </c>
    </row>
    <row r="20" spans="1:6" ht="12">
      <c r="A20" t="s">
        <v>118</v>
      </c>
      <c r="B20" s="17">
        <v>1310081</v>
      </c>
      <c r="C20" s="17">
        <v>1797154</v>
      </c>
      <c r="D20" s="26">
        <f t="shared" si="0"/>
        <v>37.17884619347964</v>
      </c>
      <c r="E20" s="17">
        <v>1579875</v>
      </c>
      <c r="F20" s="26">
        <f t="shared" si="1"/>
        <v>-12.090171459986179</v>
      </c>
    </row>
    <row r="21" spans="1:6" ht="12">
      <c r="A21" t="s">
        <v>79</v>
      </c>
      <c r="B21" s="17">
        <v>1396729</v>
      </c>
      <c r="C21" s="17">
        <v>993950</v>
      </c>
      <c r="D21" s="26">
        <f t="shared" si="0"/>
        <v>-28.83730487446026</v>
      </c>
      <c r="E21" s="17">
        <v>1456291</v>
      </c>
      <c r="F21" s="26">
        <f t="shared" si="1"/>
        <v>46.515518889280145</v>
      </c>
    </row>
    <row r="22" spans="1:6" ht="12">
      <c r="A22" t="s">
        <v>40</v>
      </c>
      <c r="B22" s="17">
        <v>1281931</v>
      </c>
      <c r="C22" s="17">
        <v>1654903</v>
      </c>
      <c r="D22" s="26">
        <f t="shared" si="0"/>
        <v>29.094545650272906</v>
      </c>
      <c r="E22" s="17">
        <v>1381169</v>
      </c>
      <c r="F22" s="26">
        <f t="shared" si="1"/>
        <v>-16.540788191211206</v>
      </c>
    </row>
    <row r="23" spans="1:6" ht="12">
      <c r="A23" t="s">
        <v>26</v>
      </c>
      <c r="B23" s="17">
        <v>2192097</v>
      </c>
      <c r="C23" s="17">
        <v>1558392</v>
      </c>
      <c r="D23" s="26">
        <f t="shared" si="0"/>
        <v>-28.908620375831912</v>
      </c>
      <c r="E23" s="17">
        <v>1325709</v>
      </c>
      <c r="F23" s="26">
        <f t="shared" si="1"/>
        <v>-14.930967304760292</v>
      </c>
    </row>
    <row r="24" spans="1:6" ht="12">
      <c r="A24" t="s">
        <v>50</v>
      </c>
      <c r="B24" s="17">
        <v>1840847</v>
      </c>
      <c r="C24" s="17">
        <v>1314468</v>
      </c>
      <c r="D24" s="26">
        <f t="shared" si="0"/>
        <v>-28.594391603430374</v>
      </c>
      <c r="E24" s="17">
        <v>1195887</v>
      </c>
      <c r="F24" s="26">
        <f t="shared" si="1"/>
        <v>-9.021216187841773</v>
      </c>
    </row>
    <row r="25" spans="1:6" ht="12">
      <c r="A25" t="s">
        <v>14</v>
      </c>
      <c r="B25" s="17">
        <v>360977</v>
      </c>
      <c r="C25" s="17">
        <v>520556</v>
      </c>
      <c r="D25" s="26">
        <f t="shared" si="0"/>
        <v>44.20752568723215</v>
      </c>
      <c r="E25" s="17">
        <v>1107136</v>
      </c>
      <c r="F25" s="26">
        <f t="shared" si="1"/>
        <v>112.68336163640416</v>
      </c>
    </row>
    <row r="26" spans="1:6" ht="12">
      <c r="A26" t="s">
        <v>11</v>
      </c>
      <c r="B26" s="17">
        <v>1282904</v>
      </c>
      <c r="C26" s="17">
        <v>1419400</v>
      </c>
      <c r="D26" s="26">
        <f t="shared" si="0"/>
        <v>10.639611381677819</v>
      </c>
      <c r="E26" s="17">
        <v>892505</v>
      </c>
      <c r="F26" s="26">
        <f t="shared" si="1"/>
        <v>-37.120966605608004</v>
      </c>
    </row>
    <row r="27" spans="1:6" ht="12">
      <c r="A27" t="s">
        <v>76</v>
      </c>
      <c r="B27" s="17">
        <v>300139</v>
      </c>
      <c r="C27" s="17">
        <v>1547190</v>
      </c>
      <c r="D27" s="26">
        <f t="shared" si="0"/>
        <v>415.49115576449583</v>
      </c>
      <c r="E27" s="17">
        <v>681347</v>
      </c>
      <c r="F27" s="26">
        <f t="shared" si="1"/>
        <v>-55.96229293105566</v>
      </c>
    </row>
    <row r="28" spans="1:6" ht="12">
      <c r="A28" t="s">
        <v>21</v>
      </c>
      <c r="B28" s="17">
        <v>776488</v>
      </c>
      <c r="C28" s="17">
        <v>284334</v>
      </c>
      <c r="D28" s="26">
        <f t="shared" si="0"/>
        <v>-63.38204840255097</v>
      </c>
      <c r="E28" s="17">
        <v>624738</v>
      </c>
      <c r="F28" s="26">
        <f t="shared" si="1"/>
        <v>119.71976619046613</v>
      </c>
    </row>
    <row r="29" spans="1:6" ht="12">
      <c r="A29" t="s">
        <v>28</v>
      </c>
      <c r="B29" s="17">
        <v>369064</v>
      </c>
      <c r="C29" s="17">
        <v>544086</v>
      </c>
      <c r="D29" s="26">
        <f t="shared" si="0"/>
        <v>47.42321115036958</v>
      </c>
      <c r="E29" s="17">
        <v>623520</v>
      </c>
      <c r="F29" s="26">
        <f t="shared" si="1"/>
        <v>14.599530221325304</v>
      </c>
    </row>
    <row r="30" spans="1:6" ht="12">
      <c r="A30" t="s">
        <v>101</v>
      </c>
      <c r="B30" s="17">
        <v>590167</v>
      </c>
      <c r="C30" s="17">
        <v>464494</v>
      </c>
      <c r="D30" s="26">
        <f t="shared" si="0"/>
        <v>-21.29448105366786</v>
      </c>
      <c r="E30" s="17">
        <v>603505</v>
      </c>
      <c r="F30" s="26">
        <f t="shared" si="1"/>
        <v>29.927404874982237</v>
      </c>
    </row>
    <row r="31" spans="1:6" ht="12">
      <c r="A31" t="s">
        <v>55</v>
      </c>
      <c r="B31" s="17">
        <v>304064</v>
      </c>
      <c r="C31" s="17">
        <v>539736</v>
      </c>
      <c r="D31" s="26">
        <f t="shared" si="0"/>
        <v>77.5073668701326</v>
      </c>
      <c r="E31" s="17">
        <v>546497</v>
      </c>
      <c r="F31" s="26">
        <f t="shared" si="1"/>
        <v>1.2526494434316036</v>
      </c>
    </row>
    <row r="32" spans="1:6" ht="12">
      <c r="A32" t="s">
        <v>32</v>
      </c>
      <c r="B32" s="17">
        <v>63607</v>
      </c>
      <c r="C32" s="17">
        <v>108355</v>
      </c>
      <c r="D32" s="26">
        <f t="shared" si="0"/>
        <v>70.3507475592309</v>
      </c>
      <c r="E32" s="17">
        <v>467684</v>
      </c>
      <c r="F32" s="26">
        <f t="shared" si="1"/>
        <v>331.6219832956486</v>
      </c>
    </row>
    <row r="33" spans="1:6" ht="12">
      <c r="A33" t="s">
        <v>94</v>
      </c>
      <c r="B33" s="17">
        <v>346403</v>
      </c>
      <c r="C33" s="17">
        <v>356476</v>
      </c>
      <c r="D33" s="26">
        <f t="shared" si="0"/>
        <v>2.9078847469565794</v>
      </c>
      <c r="E33" s="17">
        <v>466632</v>
      </c>
      <c r="F33" s="26">
        <f t="shared" si="1"/>
        <v>30.901379054971446</v>
      </c>
    </row>
    <row r="34" spans="1:6" ht="12">
      <c r="A34" t="s">
        <v>41</v>
      </c>
      <c r="B34" s="17">
        <v>711143</v>
      </c>
      <c r="C34" s="17">
        <v>502474</v>
      </c>
      <c r="D34" s="26">
        <f t="shared" si="0"/>
        <v>-29.34276228550376</v>
      </c>
      <c r="E34" s="17">
        <v>434276</v>
      </c>
      <c r="F34" s="26">
        <f t="shared" si="1"/>
        <v>-13.572443549317976</v>
      </c>
    </row>
    <row r="35" spans="1:6" ht="12">
      <c r="A35" t="s">
        <v>99</v>
      </c>
      <c r="B35" s="17">
        <v>166875</v>
      </c>
      <c r="C35" s="17">
        <v>318997</v>
      </c>
      <c r="D35" s="26">
        <f t="shared" si="0"/>
        <v>91.15925093632958</v>
      </c>
      <c r="E35" s="17">
        <v>394681</v>
      </c>
      <c r="F35" s="26">
        <f t="shared" si="1"/>
        <v>23.725614974435498</v>
      </c>
    </row>
    <row r="36" spans="1:6" ht="12">
      <c r="A36" t="s">
        <v>93</v>
      </c>
      <c r="B36" s="17">
        <v>456860</v>
      </c>
      <c r="C36" s="17">
        <v>721870</v>
      </c>
      <c r="D36" s="26">
        <f t="shared" si="0"/>
        <v>58.00682922558333</v>
      </c>
      <c r="E36" s="17">
        <v>363545</v>
      </c>
      <c r="F36" s="26">
        <f t="shared" si="1"/>
        <v>-49.63843905412332</v>
      </c>
    </row>
    <row r="37" spans="1:6" ht="12">
      <c r="A37" t="s">
        <v>52</v>
      </c>
      <c r="B37" s="17">
        <v>170674</v>
      </c>
      <c r="C37" s="17">
        <v>366528</v>
      </c>
      <c r="D37" s="26">
        <f t="shared" si="0"/>
        <v>114.75327232032998</v>
      </c>
      <c r="E37" s="17">
        <v>325427</v>
      </c>
      <c r="F37" s="26">
        <f t="shared" si="1"/>
        <v>-11.213604417670684</v>
      </c>
    </row>
    <row r="38" spans="1:6" ht="12">
      <c r="A38" t="s">
        <v>8</v>
      </c>
      <c r="B38" s="17">
        <v>218736</v>
      </c>
      <c r="C38" s="17">
        <v>413697</v>
      </c>
      <c r="D38" s="26">
        <f t="shared" si="0"/>
        <v>89.13073293833662</v>
      </c>
      <c r="E38" s="17">
        <v>311364</v>
      </c>
      <c r="F38" s="26">
        <f t="shared" si="1"/>
        <v>-24.736219987092</v>
      </c>
    </row>
    <row r="39" spans="1:6" ht="12">
      <c r="A39" t="s">
        <v>82</v>
      </c>
      <c r="B39" s="17">
        <v>183793</v>
      </c>
      <c r="C39" s="17">
        <v>283337</v>
      </c>
      <c r="D39" s="26">
        <f t="shared" si="0"/>
        <v>54.16093104742836</v>
      </c>
      <c r="E39" s="17">
        <v>300169</v>
      </c>
      <c r="F39" s="26">
        <f t="shared" si="1"/>
        <v>5.940629003624659</v>
      </c>
    </row>
    <row r="40" spans="1:6" ht="12">
      <c r="A40" t="s">
        <v>46</v>
      </c>
      <c r="B40" s="17">
        <v>456401</v>
      </c>
      <c r="C40" s="17">
        <v>359085</v>
      </c>
      <c r="D40" s="26">
        <f t="shared" si="0"/>
        <v>-21.32247738282782</v>
      </c>
      <c r="E40" s="17">
        <v>274830</v>
      </c>
      <c r="F40" s="26">
        <f t="shared" si="1"/>
        <v>-23.463803834746646</v>
      </c>
    </row>
    <row r="41" spans="1:6" ht="12">
      <c r="A41" t="s">
        <v>38</v>
      </c>
      <c r="B41" s="17">
        <v>134030</v>
      </c>
      <c r="C41" s="17">
        <v>280840</v>
      </c>
      <c r="D41" s="26">
        <f t="shared" si="0"/>
        <v>109.53517869133775</v>
      </c>
      <c r="E41" s="17">
        <v>270353</v>
      </c>
      <c r="F41" s="26">
        <f t="shared" si="1"/>
        <v>-3.7341546788206808</v>
      </c>
    </row>
    <row r="42" spans="1:6" ht="12">
      <c r="A42" t="s">
        <v>45</v>
      </c>
      <c r="B42" s="17">
        <v>139092</v>
      </c>
      <c r="C42" s="17">
        <v>272794</v>
      </c>
      <c r="D42" s="26">
        <f t="shared" si="0"/>
        <v>96.12486699450723</v>
      </c>
      <c r="E42" s="17">
        <v>265162</v>
      </c>
      <c r="F42" s="26">
        <f t="shared" si="1"/>
        <v>-2.797715492276223</v>
      </c>
    </row>
    <row r="43" spans="1:6" ht="12">
      <c r="A43" t="s">
        <v>140</v>
      </c>
      <c r="B43" s="17">
        <v>81975</v>
      </c>
      <c r="C43" s="17">
        <v>74986</v>
      </c>
      <c r="D43" s="26">
        <f t="shared" si="0"/>
        <v>-8.525770051845075</v>
      </c>
      <c r="E43" s="17">
        <v>260866</v>
      </c>
      <c r="F43" s="26">
        <f t="shared" si="1"/>
        <v>247.88627210412608</v>
      </c>
    </row>
    <row r="44" spans="1:6" ht="12">
      <c r="A44" t="s">
        <v>144</v>
      </c>
      <c r="B44" s="17">
        <v>128920</v>
      </c>
      <c r="C44" s="17">
        <v>178959</v>
      </c>
      <c r="D44" s="26">
        <f t="shared" si="0"/>
        <v>38.81399317406144</v>
      </c>
      <c r="E44" s="17">
        <v>241751</v>
      </c>
      <c r="F44" s="26">
        <f t="shared" si="1"/>
        <v>35.08736638000883</v>
      </c>
    </row>
    <row r="45" spans="1:6" ht="12">
      <c r="A45" t="s">
        <v>35</v>
      </c>
      <c r="B45" s="17">
        <v>286728</v>
      </c>
      <c r="C45" s="17">
        <v>314974</v>
      </c>
      <c r="D45" s="26">
        <f t="shared" si="0"/>
        <v>9.851148126447365</v>
      </c>
      <c r="E45" s="17">
        <v>234793</v>
      </c>
      <c r="F45" s="26">
        <f t="shared" si="1"/>
        <v>-25.456386876377096</v>
      </c>
    </row>
    <row r="46" spans="1:6" ht="12">
      <c r="A46" t="s">
        <v>36</v>
      </c>
      <c r="B46" s="17">
        <v>107033</v>
      </c>
      <c r="C46" s="17">
        <v>112298</v>
      </c>
      <c r="D46" s="26">
        <f t="shared" si="0"/>
        <v>4.9190436594321385</v>
      </c>
      <c r="E46" s="17">
        <v>232408</v>
      </c>
      <c r="F46" s="26">
        <f t="shared" si="1"/>
        <v>106.95649076564142</v>
      </c>
    </row>
    <row r="47" spans="1:6" ht="12">
      <c r="A47" t="s">
        <v>16</v>
      </c>
      <c r="B47" s="17">
        <v>50775</v>
      </c>
      <c r="C47" s="17">
        <v>193997</v>
      </c>
      <c r="D47" s="26">
        <f t="shared" si="0"/>
        <v>282.0718857705564</v>
      </c>
      <c r="E47" s="17">
        <v>216403</v>
      </c>
      <c r="F47" s="26">
        <f t="shared" si="1"/>
        <v>11.549663139120709</v>
      </c>
    </row>
    <row r="48" spans="1:6" ht="12">
      <c r="A48" t="s">
        <v>87</v>
      </c>
      <c r="B48" s="17">
        <v>328440</v>
      </c>
      <c r="C48" s="17">
        <v>247473</v>
      </c>
      <c r="D48" s="26">
        <f t="shared" si="0"/>
        <v>-24.65199123127512</v>
      </c>
      <c r="E48" s="17">
        <v>198937</v>
      </c>
      <c r="F48" s="26">
        <f t="shared" si="1"/>
        <v>-19.612644611735423</v>
      </c>
    </row>
    <row r="49" spans="1:6" ht="12">
      <c r="A49" t="s">
        <v>122</v>
      </c>
      <c r="B49" s="17">
        <v>242269</v>
      </c>
      <c r="C49" s="17">
        <v>460796</v>
      </c>
      <c r="D49" s="26">
        <f t="shared" si="0"/>
        <v>90.20014942068528</v>
      </c>
      <c r="E49" s="17">
        <v>190971</v>
      </c>
      <c r="F49" s="26">
        <f t="shared" si="1"/>
        <v>-58.55628087049367</v>
      </c>
    </row>
    <row r="50" spans="1:6" ht="12">
      <c r="A50" t="s">
        <v>114</v>
      </c>
      <c r="B50" s="17">
        <v>28575</v>
      </c>
      <c r="C50" s="17">
        <v>121385</v>
      </c>
      <c r="D50" s="26">
        <f t="shared" si="0"/>
        <v>324.7944006999125</v>
      </c>
      <c r="E50" s="17">
        <v>181098</v>
      </c>
      <c r="F50" s="26">
        <f t="shared" si="1"/>
        <v>49.19306339333526</v>
      </c>
    </row>
    <row r="51" spans="1:6" ht="12">
      <c r="A51" t="s">
        <v>100</v>
      </c>
      <c r="B51" s="17">
        <v>18348</v>
      </c>
      <c r="C51" s="17">
        <v>150615</v>
      </c>
      <c r="D51" s="26">
        <f t="shared" si="0"/>
        <v>720.8796599084369</v>
      </c>
      <c r="E51" s="17">
        <v>180093</v>
      </c>
      <c r="F51" s="26">
        <f t="shared" si="1"/>
        <v>19.57175580121502</v>
      </c>
    </row>
    <row r="52" spans="1:6" ht="12">
      <c r="A52" t="s">
        <v>112</v>
      </c>
      <c r="B52" s="17">
        <v>364150</v>
      </c>
      <c r="C52" s="17">
        <v>351695</v>
      </c>
      <c r="D52" s="26">
        <f t="shared" si="0"/>
        <v>-3.4202938349581213</v>
      </c>
      <c r="E52" s="17">
        <v>179908</v>
      </c>
      <c r="F52" s="26">
        <f t="shared" si="1"/>
        <v>-48.84544847097627</v>
      </c>
    </row>
    <row r="53" spans="1:6" ht="12">
      <c r="A53" t="s">
        <v>109</v>
      </c>
      <c r="B53" s="17">
        <v>51245</v>
      </c>
      <c r="C53" s="17">
        <v>22872</v>
      </c>
      <c r="D53" s="26">
        <f t="shared" si="0"/>
        <v>-55.36735291247926</v>
      </c>
      <c r="E53" s="17">
        <v>157674</v>
      </c>
      <c r="F53" s="26">
        <f t="shared" si="1"/>
        <v>589.3756558237146</v>
      </c>
    </row>
    <row r="54" spans="1:6" ht="12">
      <c r="A54" t="s">
        <v>19</v>
      </c>
      <c r="B54" s="17">
        <v>33183</v>
      </c>
      <c r="C54" s="17">
        <v>55178</v>
      </c>
      <c r="D54" s="26">
        <f t="shared" si="0"/>
        <v>66.28394057197963</v>
      </c>
      <c r="E54" s="17">
        <v>153232</v>
      </c>
      <c r="F54" s="26">
        <f t="shared" si="1"/>
        <v>177.70488238065894</v>
      </c>
    </row>
    <row r="55" spans="1:6" ht="12">
      <c r="A55" t="s">
        <v>33</v>
      </c>
      <c r="B55" s="17">
        <v>450046</v>
      </c>
      <c r="C55" s="17">
        <v>2857421</v>
      </c>
      <c r="D55" s="26">
        <f t="shared" si="0"/>
        <v>534.9175417623976</v>
      </c>
      <c r="E55" s="17">
        <v>122965</v>
      </c>
      <c r="F55" s="26">
        <f t="shared" si="1"/>
        <v>-95.69664393171324</v>
      </c>
    </row>
    <row r="56" spans="1:6" ht="12">
      <c r="A56" t="s">
        <v>7</v>
      </c>
      <c r="B56" s="17">
        <v>184348</v>
      </c>
      <c r="C56" s="17">
        <v>209762</v>
      </c>
      <c r="D56" s="26">
        <f t="shared" si="0"/>
        <v>13.785883220864886</v>
      </c>
      <c r="E56" s="17">
        <v>121873</v>
      </c>
      <c r="F56" s="26">
        <f t="shared" si="1"/>
        <v>-41.89939073807458</v>
      </c>
    </row>
    <row r="57" spans="1:6" ht="12">
      <c r="A57" t="s">
        <v>77</v>
      </c>
      <c r="B57" s="17">
        <v>175049</v>
      </c>
      <c r="C57" s="17">
        <v>366042</v>
      </c>
      <c r="D57" s="26">
        <f t="shared" si="0"/>
        <v>109.10830681694841</v>
      </c>
      <c r="E57" s="17">
        <v>116164</v>
      </c>
      <c r="F57" s="26">
        <f t="shared" si="1"/>
        <v>-68.26484392501408</v>
      </c>
    </row>
    <row r="58" spans="1:6" ht="12">
      <c r="A58" t="s">
        <v>43</v>
      </c>
      <c r="B58" s="17">
        <v>109667</v>
      </c>
      <c r="C58" s="17">
        <v>299829</v>
      </c>
      <c r="D58" s="26">
        <f t="shared" si="0"/>
        <v>173.39947294993024</v>
      </c>
      <c r="E58" s="17">
        <v>112295</v>
      </c>
      <c r="F58" s="26">
        <f t="shared" si="1"/>
        <v>-62.546985114848795</v>
      </c>
    </row>
    <row r="59" spans="1:6" ht="12">
      <c r="A59" t="s">
        <v>165</v>
      </c>
      <c r="B59" s="33" t="s">
        <v>9</v>
      </c>
      <c r="C59" s="17">
        <v>59620</v>
      </c>
      <c r="D59" s="33" t="s">
        <v>9</v>
      </c>
      <c r="E59" s="17">
        <v>110709</v>
      </c>
      <c r="F59" s="26">
        <f t="shared" si="1"/>
        <v>85.6910432740691</v>
      </c>
    </row>
    <row r="60" spans="1:6" ht="12">
      <c r="A60" t="s">
        <v>37</v>
      </c>
      <c r="B60" s="17">
        <v>19158</v>
      </c>
      <c r="C60" s="17">
        <v>64641</v>
      </c>
      <c r="D60" s="26">
        <f t="shared" si="0"/>
        <v>237.409959285938</v>
      </c>
      <c r="E60" s="17">
        <v>101973</v>
      </c>
      <c r="F60" s="26">
        <f t="shared" si="1"/>
        <v>57.75281941801643</v>
      </c>
    </row>
    <row r="61" spans="1:6" ht="12">
      <c r="A61" t="s">
        <v>86</v>
      </c>
      <c r="B61" s="17">
        <v>7618</v>
      </c>
      <c r="C61" s="17">
        <v>71827</v>
      </c>
      <c r="D61" s="26">
        <f t="shared" si="0"/>
        <v>842.8590181149907</v>
      </c>
      <c r="E61" s="17">
        <v>93347</v>
      </c>
      <c r="F61" s="26">
        <f t="shared" si="1"/>
        <v>29.96087822128169</v>
      </c>
    </row>
    <row r="62" spans="1:6" ht="12">
      <c r="A62" t="s">
        <v>85</v>
      </c>
      <c r="B62" s="17">
        <v>75885</v>
      </c>
      <c r="C62" s="17">
        <v>21257</v>
      </c>
      <c r="D62" s="26">
        <f aca="true" t="shared" si="2" ref="D62:D122">(C62-B62)/B62*100</f>
        <v>-71.98787639190881</v>
      </c>
      <c r="E62" s="17">
        <v>93212</v>
      </c>
      <c r="F62" s="26">
        <f aca="true" t="shared" si="3" ref="F62:F122">(E62-C62)/C62*100</f>
        <v>338.500258738298</v>
      </c>
    </row>
    <row r="63" spans="1:6" ht="12">
      <c r="A63" t="s">
        <v>134</v>
      </c>
      <c r="B63" s="17">
        <v>34112</v>
      </c>
      <c r="C63" s="17">
        <v>139062</v>
      </c>
      <c r="D63" s="26">
        <f t="shared" si="2"/>
        <v>307.66299249530954</v>
      </c>
      <c r="E63" s="17">
        <v>87759</v>
      </c>
      <c r="F63" s="26">
        <f t="shared" si="3"/>
        <v>-36.89217758985201</v>
      </c>
    </row>
    <row r="64" spans="1:7" ht="12">
      <c r="A64" t="s">
        <v>53</v>
      </c>
      <c r="B64" s="17">
        <v>176617</v>
      </c>
      <c r="C64" s="17">
        <v>30109</v>
      </c>
      <c r="D64" s="26">
        <f t="shared" si="2"/>
        <v>-82.95237717773487</v>
      </c>
      <c r="E64" s="17">
        <v>84562</v>
      </c>
      <c r="F64" s="26">
        <f t="shared" si="3"/>
        <v>180.8529011259092</v>
      </c>
      <c r="G64" s="76" t="s">
        <v>5</v>
      </c>
    </row>
    <row r="65" spans="1:7" ht="12.75">
      <c r="A65" s="94" t="s">
        <v>211</v>
      </c>
      <c r="B65" s="17"/>
      <c r="C65" s="17"/>
      <c r="D65" s="26"/>
      <c r="E65" s="17"/>
      <c r="F65" s="26"/>
      <c r="G65" s="76"/>
    </row>
    <row r="66" spans="1:7" ht="25.5" customHeight="1">
      <c r="A66" s="135" t="s">
        <v>257</v>
      </c>
      <c r="B66" s="135"/>
      <c r="C66" s="135"/>
      <c r="D66" s="135"/>
      <c r="E66" s="135"/>
      <c r="F66" s="135"/>
      <c r="G66" s="135"/>
    </row>
    <row r="67" spans="2:7" ht="12">
      <c r="B67" s="17"/>
      <c r="C67" s="17"/>
      <c r="D67" s="26"/>
      <c r="E67" s="17"/>
      <c r="F67" s="26"/>
      <c r="G67" s="76"/>
    </row>
    <row r="68" spans="1:6" ht="12">
      <c r="A68" s="136" t="s">
        <v>71</v>
      </c>
      <c r="B68" s="141" t="s">
        <v>60</v>
      </c>
      <c r="C68" s="141"/>
      <c r="D68" s="141"/>
      <c r="E68" s="141"/>
      <c r="F68" s="141"/>
    </row>
    <row r="69" spans="1:6" ht="24">
      <c r="A69" s="137"/>
      <c r="B69" s="70">
        <v>2000</v>
      </c>
      <c r="C69" s="70">
        <v>2001</v>
      </c>
      <c r="D69" s="14" t="s">
        <v>67</v>
      </c>
      <c r="E69" s="69" t="s">
        <v>61</v>
      </c>
      <c r="F69" s="14" t="s">
        <v>68</v>
      </c>
    </row>
    <row r="71" spans="1:6" ht="12">
      <c r="A71" t="s">
        <v>81</v>
      </c>
      <c r="B71" s="17">
        <v>27940</v>
      </c>
      <c r="C71" s="17">
        <v>86572</v>
      </c>
      <c r="D71" s="26">
        <f>(C71-B71)/B71*100</f>
        <v>209.84967788117393</v>
      </c>
      <c r="E71" s="17">
        <v>79950</v>
      </c>
      <c r="F71" s="26">
        <f>(E71-C71)/C71*100</f>
        <v>-7.6491244282215956</v>
      </c>
    </row>
    <row r="72" spans="1:6" ht="12">
      <c r="A72" t="s">
        <v>91</v>
      </c>
      <c r="B72" s="17">
        <v>42185</v>
      </c>
      <c r="C72" s="17">
        <v>47033</v>
      </c>
      <c r="D72" s="26">
        <f>(C72-B72)/B72*100</f>
        <v>11.49223657698234</v>
      </c>
      <c r="E72" s="17">
        <v>66087</v>
      </c>
      <c r="F72" s="26">
        <f>(E72-C72)/C72*100</f>
        <v>40.511980949546064</v>
      </c>
    </row>
    <row r="73" spans="1:6" ht="12">
      <c r="A73" t="s">
        <v>18</v>
      </c>
      <c r="B73" s="17">
        <v>47410</v>
      </c>
      <c r="C73" s="17">
        <v>69325</v>
      </c>
      <c r="D73" s="26">
        <f t="shared" si="2"/>
        <v>46.22442522674541</v>
      </c>
      <c r="E73" s="17">
        <v>61551</v>
      </c>
      <c r="F73" s="26">
        <f t="shared" si="3"/>
        <v>-11.213847818247386</v>
      </c>
    </row>
    <row r="74" spans="1:6" ht="12">
      <c r="A74" t="s">
        <v>146</v>
      </c>
      <c r="B74" s="17">
        <v>17399</v>
      </c>
      <c r="C74" s="17">
        <v>30670</v>
      </c>
      <c r="D74" s="26">
        <f t="shared" si="2"/>
        <v>76.27449853439853</v>
      </c>
      <c r="E74" s="17">
        <v>56032</v>
      </c>
      <c r="F74" s="26">
        <f t="shared" si="3"/>
        <v>82.69318552331268</v>
      </c>
    </row>
    <row r="75" spans="1:6" ht="12">
      <c r="A75" t="s">
        <v>103</v>
      </c>
      <c r="B75" s="17">
        <v>59570</v>
      </c>
      <c r="C75" s="17">
        <v>69206</v>
      </c>
      <c r="D75" s="26">
        <f t="shared" si="2"/>
        <v>16.175927480275305</v>
      </c>
      <c r="E75" s="17">
        <v>52834</v>
      </c>
      <c r="F75" s="26">
        <f t="shared" si="3"/>
        <v>-23.656908360546776</v>
      </c>
    </row>
    <row r="76" spans="1:6" ht="12">
      <c r="A76" t="s">
        <v>20</v>
      </c>
      <c r="B76" s="17">
        <v>155273</v>
      </c>
      <c r="C76" s="17">
        <v>112358</v>
      </c>
      <c r="D76" s="26">
        <f t="shared" si="2"/>
        <v>-27.638417496924774</v>
      </c>
      <c r="E76" s="17">
        <v>46361</v>
      </c>
      <c r="F76" s="26">
        <f t="shared" si="3"/>
        <v>-58.738140586340094</v>
      </c>
    </row>
    <row r="77" spans="1:6" ht="12">
      <c r="A77" t="s">
        <v>1</v>
      </c>
      <c r="B77" s="17">
        <v>25926</v>
      </c>
      <c r="C77" s="17">
        <v>97463</v>
      </c>
      <c r="D77" s="26">
        <f t="shared" si="2"/>
        <v>275.9276402067423</v>
      </c>
      <c r="E77" s="17">
        <v>45464</v>
      </c>
      <c r="F77" s="26">
        <f t="shared" si="3"/>
        <v>-53.35255430265844</v>
      </c>
    </row>
    <row r="78" spans="1:6" ht="12">
      <c r="A78" t="s">
        <v>15</v>
      </c>
      <c r="B78" s="17">
        <v>87901</v>
      </c>
      <c r="C78" s="17">
        <v>14101</v>
      </c>
      <c r="D78" s="26">
        <f t="shared" si="2"/>
        <v>-83.95808921400211</v>
      </c>
      <c r="E78" s="17">
        <v>44513</v>
      </c>
      <c r="F78" s="26">
        <f t="shared" si="3"/>
        <v>215.6726473299766</v>
      </c>
    </row>
    <row r="79" spans="1:6" ht="12">
      <c r="A79" t="s">
        <v>156</v>
      </c>
      <c r="B79" s="17">
        <v>17327</v>
      </c>
      <c r="C79" s="17">
        <v>55301</v>
      </c>
      <c r="D79" s="26">
        <f t="shared" si="2"/>
        <v>219.16084723264268</v>
      </c>
      <c r="E79" s="17">
        <v>41130</v>
      </c>
      <c r="F79" s="26">
        <f t="shared" si="3"/>
        <v>-25.625214733910777</v>
      </c>
    </row>
    <row r="80" spans="1:6" ht="12">
      <c r="A80" t="s">
        <v>113</v>
      </c>
      <c r="B80" s="17">
        <v>81543</v>
      </c>
      <c r="C80" s="17">
        <v>30743</v>
      </c>
      <c r="D80" s="26">
        <f t="shared" si="2"/>
        <v>-62.29841923892916</v>
      </c>
      <c r="E80" s="17">
        <v>40771</v>
      </c>
      <c r="F80" s="26">
        <f t="shared" si="3"/>
        <v>32.61880753342224</v>
      </c>
    </row>
    <row r="81" spans="1:6" ht="12">
      <c r="A81" t="s">
        <v>3</v>
      </c>
      <c r="B81" s="33" t="s">
        <v>9</v>
      </c>
      <c r="C81" s="33" t="s">
        <v>9</v>
      </c>
      <c r="D81" s="33" t="s">
        <v>9</v>
      </c>
      <c r="E81" s="17">
        <v>39740</v>
      </c>
      <c r="F81" s="33" t="s">
        <v>9</v>
      </c>
    </row>
    <row r="82" spans="1:6" ht="12">
      <c r="A82" t="s">
        <v>104</v>
      </c>
      <c r="B82" s="17">
        <v>30574</v>
      </c>
      <c r="C82" s="17">
        <v>62731</v>
      </c>
      <c r="D82" s="26">
        <f t="shared" si="2"/>
        <v>105.17760188395368</v>
      </c>
      <c r="E82" s="17">
        <v>37897</v>
      </c>
      <c r="F82" s="26">
        <f t="shared" si="3"/>
        <v>-39.58808244727487</v>
      </c>
    </row>
    <row r="83" spans="1:6" ht="12">
      <c r="A83" t="s">
        <v>135</v>
      </c>
      <c r="B83" s="17">
        <v>16495</v>
      </c>
      <c r="C83" s="17">
        <v>33608</v>
      </c>
      <c r="D83" s="26">
        <f t="shared" si="2"/>
        <v>103.74658987571992</v>
      </c>
      <c r="E83" s="17">
        <v>37125</v>
      </c>
      <c r="F83" s="26">
        <f t="shared" si="3"/>
        <v>10.464770292787431</v>
      </c>
    </row>
    <row r="84" spans="1:6" ht="12">
      <c r="A84" t="s">
        <v>133</v>
      </c>
      <c r="B84" s="17">
        <v>22076</v>
      </c>
      <c r="C84" s="17">
        <v>46177</v>
      </c>
      <c r="D84" s="26">
        <f t="shared" si="2"/>
        <v>109.17285740170321</v>
      </c>
      <c r="E84" s="17">
        <v>35277</v>
      </c>
      <c r="F84" s="26">
        <f t="shared" si="3"/>
        <v>-23.604824912835394</v>
      </c>
    </row>
    <row r="85" spans="1:6" ht="12">
      <c r="A85" t="s">
        <v>90</v>
      </c>
      <c r="B85" s="33" t="s">
        <v>9</v>
      </c>
      <c r="C85" s="33" t="s">
        <v>9</v>
      </c>
      <c r="D85" s="33" t="s">
        <v>9</v>
      </c>
      <c r="E85" s="17">
        <v>33895</v>
      </c>
      <c r="F85" s="33" t="s">
        <v>9</v>
      </c>
    </row>
    <row r="86" spans="1:6" ht="12">
      <c r="A86" t="s">
        <v>128</v>
      </c>
      <c r="B86" s="17">
        <v>63776</v>
      </c>
      <c r="C86" s="17">
        <v>53871</v>
      </c>
      <c r="D86" s="26">
        <f t="shared" si="2"/>
        <v>-15.530920722528851</v>
      </c>
      <c r="E86" s="17">
        <v>33735</v>
      </c>
      <c r="F86" s="26">
        <f t="shared" si="3"/>
        <v>-37.378181210669936</v>
      </c>
    </row>
    <row r="87" spans="1:6" ht="12">
      <c r="A87" t="s">
        <v>98</v>
      </c>
      <c r="B87" s="17">
        <v>117876</v>
      </c>
      <c r="C87" s="17">
        <v>98394</v>
      </c>
      <c r="D87" s="26">
        <f t="shared" si="2"/>
        <v>-16.527537412195866</v>
      </c>
      <c r="E87" s="17">
        <v>32648</v>
      </c>
      <c r="F87" s="26">
        <f t="shared" si="3"/>
        <v>-66.81911498668617</v>
      </c>
    </row>
    <row r="88" spans="1:6" ht="12">
      <c r="A88" t="s">
        <v>147</v>
      </c>
      <c r="B88" s="33" t="s">
        <v>9</v>
      </c>
      <c r="C88" s="33" t="s">
        <v>9</v>
      </c>
      <c r="D88" s="33" t="s">
        <v>9</v>
      </c>
      <c r="E88" s="17">
        <v>30541</v>
      </c>
      <c r="F88" s="33" t="s">
        <v>9</v>
      </c>
    </row>
    <row r="89" spans="1:6" ht="12">
      <c r="A89" t="s">
        <v>105</v>
      </c>
      <c r="B89" s="33" t="s">
        <v>9</v>
      </c>
      <c r="C89" s="17">
        <v>14555</v>
      </c>
      <c r="D89" s="33" t="s">
        <v>9</v>
      </c>
      <c r="E89" s="17">
        <v>26712</v>
      </c>
      <c r="F89" s="26">
        <f t="shared" si="3"/>
        <v>83.52456200618344</v>
      </c>
    </row>
    <row r="90" spans="1:6" ht="12">
      <c r="A90" t="s">
        <v>4</v>
      </c>
      <c r="B90" s="33" t="s">
        <v>9</v>
      </c>
      <c r="C90" s="17">
        <v>16118</v>
      </c>
      <c r="D90" s="33" t="s">
        <v>9</v>
      </c>
      <c r="E90" s="17">
        <v>25314</v>
      </c>
      <c r="F90" s="26">
        <f t="shared" si="3"/>
        <v>57.05422508996153</v>
      </c>
    </row>
    <row r="91" spans="1:6" ht="12">
      <c r="A91" t="s">
        <v>175</v>
      </c>
      <c r="B91" s="33" t="s">
        <v>9</v>
      </c>
      <c r="C91" s="33" t="s">
        <v>9</v>
      </c>
      <c r="D91" s="33" t="s">
        <v>9</v>
      </c>
      <c r="E91" s="17">
        <v>24461</v>
      </c>
      <c r="F91" s="33" t="s">
        <v>9</v>
      </c>
    </row>
    <row r="92" spans="1:6" ht="12">
      <c r="A92" t="s">
        <v>125</v>
      </c>
      <c r="B92" s="17">
        <v>5823</v>
      </c>
      <c r="C92" s="17">
        <v>92843</v>
      </c>
      <c r="D92" s="26">
        <f t="shared" si="2"/>
        <v>1494.4186845268762</v>
      </c>
      <c r="E92" s="17">
        <v>24418</v>
      </c>
      <c r="F92" s="26">
        <f t="shared" si="3"/>
        <v>-73.69968656764647</v>
      </c>
    </row>
    <row r="93" spans="1:6" ht="12">
      <c r="A93" t="s">
        <v>111</v>
      </c>
      <c r="B93" s="17">
        <v>6759</v>
      </c>
      <c r="C93" s="17">
        <v>48910</v>
      </c>
      <c r="D93" s="26">
        <f t="shared" si="2"/>
        <v>623.6277555851458</v>
      </c>
      <c r="E93" s="17">
        <v>23077</v>
      </c>
      <c r="F93" s="26">
        <f t="shared" si="3"/>
        <v>-52.81741975056226</v>
      </c>
    </row>
    <row r="94" spans="1:6" ht="12">
      <c r="A94" t="s">
        <v>89</v>
      </c>
      <c r="B94" s="17">
        <v>189862</v>
      </c>
      <c r="C94" s="17">
        <v>2647</v>
      </c>
      <c r="D94" s="26">
        <f t="shared" si="2"/>
        <v>-98.60582949721378</v>
      </c>
      <c r="E94" s="17">
        <v>20903</v>
      </c>
      <c r="F94" s="26">
        <f t="shared" si="3"/>
        <v>689.6864374763884</v>
      </c>
    </row>
    <row r="95" spans="1:6" ht="12">
      <c r="A95" t="s">
        <v>121</v>
      </c>
      <c r="B95" s="17">
        <v>27630</v>
      </c>
      <c r="C95" s="17">
        <v>53917</v>
      </c>
      <c r="D95" s="26">
        <f t="shared" si="2"/>
        <v>95.13934129569309</v>
      </c>
      <c r="E95" s="17">
        <v>18350</v>
      </c>
      <c r="F95" s="26">
        <f t="shared" si="3"/>
        <v>-65.96620731865646</v>
      </c>
    </row>
    <row r="96" spans="1:6" ht="12">
      <c r="A96" t="s">
        <v>88</v>
      </c>
      <c r="B96" s="33" t="s">
        <v>9</v>
      </c>
      <c r="C96" s="33" t="s">
        <v>9</v>
      </c>
      <c r="D96" s="33" t="s">
        <v>9</v>
      </c>
      <c r="E96" s="17">
        <v>16021</v>
      </c>
      <c r="F96" s="33" t="s">
        <v>9</v>
      </c>
    </row>
    <row r="97" spans="1:6" ht="12">
      <c r="A97" t="s">
        <v>27</v>
      </c>
      <c r="B97" s="17">
        <v>46509</v>
      </c>
      <c r="C97" s="17">
        <v>16482</v>
      </c>
      <c r="D97" s="26">
        <f t="shared" si="2"/>
        <v>-64.56169773592208</v>
      </c>
      <c r="E97" s="17">
        <v>14038</v>
      </c>
      <c r="F97" s="26">
        <f t="shared" si="3"/>
        <v>-14.82829753670671</v>
      </c>
    </row>
    <row r="98" spans="1:6" ht="12">
      <c r="A98" t="s">
        <v>173</v>
      </c>
      <c r="B98" s="17">
        <v>2040</v>
      </c>
      <c r="C98" s="17">
        <v>69573</v>
      </c>
      <c r="D98" s="26">
        <f t="shared" si="2"/>
        <v>3310.441176470588</v>
      </c>
      <c r="E98" s="17">
        <v>13559</v>
      </c>
      <c r="F98" s="26">
        <f t="shared" si="3"/>
        <v>-80.51111781869403</v>
      </c>
    </row>
    <row r="99" spans="1:6" ht="12">
      <c r="A99" t="s">
        <v>155</v>
      </c>
      <c r="B99" s="17">
        <v>16260</v>
      </c>
      <c r="C99" s="17">
        <v>7837</v>
      </c>
      <c r="D99" s="26">
        <f t="shared" si="2"/>
        <v>-51.8019680196802</v>
      </c>
      <c r="E99" s="17">
        <v>13485</v>
      </c>
      <c r="F99" s="26">
        <f t="shared" si="3"/>
        <v>72.06839351792777</v>
      </c>
    </row>
    <row r="100" spans="1:6" ht="12">
      <c r="A100" t="s">
        <v>2</v>
      </c>
      <c r="B100" s="33" t="s">
        <v>9</v>
      </c>
      <c r="C100" s="33" t="s">
        <v>9</v>
      </c>
      <c r="D100" s="33" t="s">
        <v>9</v>
      </c>
      <c r="E100" s="17">
        <v>12379</v>
      </c>
      <c r="F100" s="33" t="s">
        <v>9</v>
      </c>
    </row>
    <row r="101" spans="1:6" ht="12">
      <c r="A101" t="s">
        <v>84</v>
      </c>
      <c r="B101" s="33" t="s">
        <v>9</v>
      </c>
      <c r="C101" s="17">
        <v>17601</v>
      </c>
      <c r="D101" s="33" t="s">
        <v>9</v>
      </c>
      <c r="E101" s="17">
        <v>10793</v>
      </c>
      <c r="F101" s="26">
        <f t="shared" si="3"/>
        <v>-38.679620476109314</v>
      </c>
    </row>
    <row r="102" spans="1:6" ht="12">
      <c r="A102" t="s">
        <v>54</v>
      </c>
      <c r="B102" s="33" t="s">
        <v>9</v>
      </c>
      <c r="C102" s="33" t="s">
        <v>9</v>
      </c>
      <c r="D102" s="33" t="s">
        <v>9</v>
      </c>
      <c r="E102" s="17">
        <v>7909</v>
      </c>
      <c r="F102" s="33" t="s">
        <v>9</v>
      </c>
    </row>
    <row r="103" spans="1:6" ht="12">
      <c r="A103" t="s">
        <v>17</v>
      </c>
      <c r="B103" s="33" t="s">
        <v>9</v>
      </c>
      <c r="C103" s="33" t="s">
        <v>9</v>
      </c>
      <c r="D103" s="33" t="s">
        <v>9</v>
      </c>
      <c r="E103" s="17">
        <v>6230</v>
      </c>
      <c r="F103" s="33" t="s">
        <v>9</v>
      </c>
    </row>
    <row r="104" spans="1:6" ht="12">
      <c r="A104" t="s">
        <v>169</v>
      </c>
      <c r="B104" s="33" t="s">
        <v>9</v>
      </c>
      <c r="C104" s="33" t="s">
        <v>9</v>
      </c>
      <c r="D104" s="33" t="s">
        <v>9</v>
      </c>
      <c r="E104" s="17">
        <v>5174</v>
      </c>
      <c r="F104" s="33" t="s">
        <v>9</v>
      </c>
    </row>
    <row r="105" spans="1:6" ht="12">
      <c r="A105" t="s">
        <v>172</v>
      </c>
      <c r="B105" s="17">
        <v>83147</v>
      </c>
      <c r="C105" s="33" t="s">
        <v>9</v>
      </c>
      <c r="D105" s="33" t="s">
        <v>9</v>
      </c>
      <c r="E105" s="17">
        <v>4200</v>
      </c>
      <c r="F105" s="33" t="s">
        <v>9</v>
      </c>
    </row>
    <row r="106" spans="1:6" ht="12">
      <c r="A106" t="s">
        <v>162</v>
      </c>
      <c r="B106" s="17">
        <v>29631</v>
      </c>
      <c r="C106" s="33" t="s">
        <v>9</v>
      </c>
      <c r="D106" s="33" t="s">
        <v>9</v>
      </c>
      <c r="E106" s="17">
        <v>4034</v>
      </c>
      <c r="F106" s="33" t="s">
        <v>9</v>
      </c>
    </row>
    <row r="107" spans="1:6" ht="12">
      <c r="A107" t="s">
        <v>74</v>
      </c>
      <c r="B107" s="17">
        <v>56956</v>
      </c>
      <c r="C107" s="17">
        <v>45175</v>
      </c>
      <c r="D107" s="26">
        <f t="shared" si="2"/>
        <v>-20.684387948591894</v>
      </c>
      <c r="E107" s="17">
        <v>3860</v>
      </c>
      <c r="F107" s="26">
        <f t="shared" si="3"/>
        <v>-91.45545102379636</v>
      </c>
    </row>
    <row r="108" spans="1:6" ht="12">
      <c r="A108" t="s">
        <v>159</v>
      </c>
      <c r="B108" s="17">
        <v>1085</v>
      </c>
      <c r="C108" s="17">
        <v>36821</v>
      </c>
      <c r="D108" s="26">
        <f t="shared" si="2"/>
        <v>3293.6405529953918</v>
      </c>
      <c r="E108" s="17">
        <v>3033</v>
      </c>
      <c r="F108" s="26">
        <f t="shared" si="3"/>
        <v>-91.76285271991527</v>
      </c>
    </row>
    <row r="109" spans="1:6" ht="12">
      <c r="A109" t="s">
        <v>13</v>
      </c>
      <c r="B109" s="17">
        <v>2376</v>
      </c>
      <c r="C109" s="17">
        <v>7844</v>
      </c>
      <c r="D109" s="26">
        <f t="shared" si="2"/>
        <v>230.13468013468014</v>
      </c>
      <c r="E109" s="17">
        <v>3027</v>
      </c>
      <c r="F109" s="26">
        <f t="shared" si="3"/>
        <v>-61.40999490056094</v>
      </c>
    </row>
    <row r="110" spans="1:6" ht="12">
      <c r="A110" t="s">
        <v>151</v>
      </c>
      <c r="B110" s="33" t="s">
        <v>9</v>
      </c>
      <c r="C110" s="33" t="s">
        <v>9</v>
      </c>
      <c r="D110" s="33" t="s">
        <v>9</v>
      </c>
      <c r="E110" s="17">
        <v>1944</v>
      </c>
      <c r="F110" s="33" t="s">
        <v>9</v>
      </c>
    </row>
    <row r="111" spans="1:6" ht="12">
      <c r="A111" t="s">
        <v>0</v>
      </c>
      <c r="B111" s="33" t="s">
        <v>9</v>
      </c>
      <c r="C111" s="33" t="s">
        <v>9</v>
      </c>
      <c r="D111" s="33" t="s">
        <v>9</v>
      </c>
      <c r="E111" s="17">
        <v>1309</v>
      </c>
      <c r="F111" s="33" t="s">
        <v>9</v>
      </c>
    </row>
    <row r="112" spans="1:6" ht="12">
      <c r="A112" t="s">
        <v>108</v>
      </c>
      <c r="B112" s="17">
        <v>1136</v>
      </c>
      <c r="C112" s="17">
        <v>12445</v>
      </c>
      <c r="D112" s="26">
        <f t="shared" si="2"/>
        <v>995.5105633802816</v>
      </c>
      <c r="E112" s="17">
        <v>1065</v>
      </c>
      <c r="F112" s="26">
        <f t="shared" si="3"/>
        <v>-91.44234632382484</v>
      </c>
    </row>
    <row r="113" spans="2:6" ht="12">
      <c r="B113" s="17"/>
      <c r="C113" s="17"/>
      <c r="D113" s="26"/>
      <c r="E113" s="17"/>
      <c r="F113" s="26"/>
    </row>
    <row r="114" spans="1:6" ht="12">
      <c r="A114" s="7" t="s">
        <v>56</v>
      </c>
      <c r="B114" s="40">
        <v>161052308</v>
      </c>
      <c r="C114" s="40">
        <v>176731888</v>
      </c>
      <c r="D114" s="41">
        <f t="shared" si="2"/>
        <v>9.735706488602448</v>
      </c>
      <c r="E114" s="40">
        <v>178886421</v>
      </c>
      <c r="F114" s="41">
        <f t="shared" si="3"/>
        <v>1.219096918152088</v>
      </c>
    </row>
    <row r="115" spans="1:6" ht="12">
      <c r="A115" s="3" t="s">
        <v>73</v>
      </c>
      <c r="B115" s="60">
        <v>106702928</v>
      </c>
      <c r="C115" s="60">
        <v>109104848</v>
      </c>
      <c r="D115" s="61">
        <f t="shared" si="2"/>
        <v>2.2510347607330887</v>
      </c>
      <c r="E115" s="60">
        <v>104558123</v>
      </c>
      <c r="F115" s="61">
        <f t="shared" si="3"/>
        <v>-4.167298780343839</v>
      </c>
    </row>
    <row r="116" spans="1:6" ht="12">
      <c r="A116" s="11" t="s">
        <v>58</v>
      </c>
      <c r="B116" s="42">
        <v>148138282</v>
      </c>
      <c r="C116" s="42">
        <v>160418984</v>
      </c>
      <c r="D116" s="43">
        <f t="shared" si="2"/>
        <v>8.290025936712295</v>
      </c>
      <c r="E116" s="42">
        <v>164576724</v>
      </c>
      <c r="F116" s="43">
        <f t="shared" si="3"/>
        <v>2.5918004816686784</v>
      </c>
    </row>
    <row r="117" spans="1:6" ht="12">
      <c r="A117" s="7" t="s">
        <v>69</v>
      </c>
      <c r="B117" s="48">
        <v>8381005</v>
      </c>
      <c r="C117" s="48">
        <v>7344584</v>
      </c>
      <c r="D117" s="49">
        <f t="shared" si="2"/>
        <v>-12.366309291069507</v>
      </c>
      <c r="E117" s="48">
        <v>7765077</v>
      </c>
      <c r="F117" s="49">
        <f t="shared" si="3"/>
        <v>5.725211938484195</v>
      </c>
    </row>
    <row r="118" spans="1:6" ht="12">
      <c r="A118" s="12" t="s">
        <v>63</v>
      </c>
      <c r="B118" s="48">
        <v>8102005</v>
      </c>
      <c r="C118" s="48">
        <v>8552907</v>
      </c>
      <c r="D118" s="49">
        <f t="shared" si="2"/>
        <v>5.565313771097402</v>
      </c>
      <c r="E118" s="48">
        <v>9718768</v>
      </c>
      <c r="F118" s="49">
        <f t="shared" si="3"/>
        <v>13.631166572955838</v>
      </c>
    </row>
    <row r="119" spans="1:6" ht="12">
      <c r="A119" s="12" t="s">
        <v>62</v>
      </c>
      <c r="B119" s="48">
        <v>2187138</v>
      </c>
      <c r="C119" s="48">
        <v>5435993</v>
      </c>
      <c r="D119" s="49">
        <f t="shared" si="2"/>
        <v>148.543667569216</v>
      </c>
      <c r="E119" s="48">
        <v>2235208</v>
      </c>
      <c r="F119" s="49">
        <f t="shared" si="3"/>
        <v>-58.881330421139246</v>
      </c>
    </row>
    <row r="120" spans="1:6" ht="12">
      <c r="A120" s="12" t="s">
        <v>70</v>
      </c>
      <c r="B120" s="48">
        <v>2557548</v>
      </c>
      <c r="C120" s="48">
        <v>2631276</v>
      </c>
      <c r="D120" s="49">
        <f t="shared" si="2"/>
        <v>2.8827611446588683</v>
      </c>
      <c r="E120" s="48">
        <v>2933373</v>
      </c>
      <c r="F120" s="49">
        <f t="shared" si="3"/>
        <v>11.481007693605688</v>
      </c>
    </row>
    <row r="121" spans="1:6" ht="12">
      <c r="A121" s="1"/>
      <c r="B121" s="17"/>
      <c r="C121" s="17"/>
      <c r="D121" s="26"/>
      <c r="E121" s="17"/>
      <c r="F121" s="26"/>
    </row>
    <row r="122" spans="1:6" ht="12.75" thickBot="1">
      <c r="A122" s="15" t="s">
        <v>64</v>
      </c>
      <c r="B122" s="54">
        <v>182280004</v>
      </c>
      <c r="C122" s="54">
        <v>200696648</v>
      </c>
      <c r="D122" s="62">
        <f t="shared" si="2"/>
        <v>10.103491110303025</v>
      </c>
      <c r="E122" s="54">
        <v>201538847</v>
      </c>
      <c r="F122" s="62">
        <f t="shared" si="3"/>
        <v>0.41963780082664864</v>
      </c>
    </row>
    <row r="123" ht="12.75" thickTop="1"/>
    <row r="125" ht="12">
      <c r="A125" s="2" t="s">
        <v>65</v>
      </c>
    </row>
    <row r="126" ht="12">
      <c r="A126" s="2" t="s">
        <v>6</v>
      </c>
    </row>
    <row r="127" ht="12">
      <c r="A127" s="2" t="s">
        <v>66</v>
      </c>
    </row>
  </sheetData>
  <mergeCells count="6">
    <mergeCell ref="A68:A69"/>
    <mergeCell ref="B68:F68"/>
    <mergeCell ref="A2:G2"/>
    <mergeCell ref="A4:A5"/>
    <mergeCell ref="B4:F4"/>
    <mergeCell ref="A66:G66"/>
  </mergeCells>
  <printOptions/>
  <pageMargins left="0.75" right="0.75" top="0.7" bottom="0.63" header="0.61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93" sqref="C193"/>
    </sheetView>
  </sheetViews>
  <sheetFormatPr defaultColWidth="9.140625" defaultRowHeight="12"/>
  <cols>
    <col min="1" max="1" width="25.57421875" style="0" customWidth="1"/>
    <col min="2" max="2" width="12.28125" style="0" bestFit="1" customWidth="1"/>
    <col min="3" max="3" width="13.00390625" style="0" customWidth="1"/>
    <col min="4" max="4" width="10.00390625" style="0" bestFit="1" customWidth="1"/>
    <col min="5" max="5" width="13.421875" style="0" bestFit="1" customWidth="1"/>
  </cols>
  <sheetData>
    <row r="1" ht="12.75">
      <c r="A1" s="94" t="s">
        <v>214</v>
      </c>
    </row>
    <row r="2" spans="1:7" ht="24" customHeight="1">
      <c r="A2" s="135" t="s">
        <v>251</v>
      </c>
      <c r="B2" s="135"/>
      <c r="C2" s="135"/>
      <c r="D2" s="135"/>
      <c r="E2" s="135"/>
      <c r="F2" s="135"/>
      <c r="G2" s="135"/>
    </row>
    <row r="3" spans="1:6" ht="12">
      <c r="A3" s="2"/>
      <c r="B3" s="68"/>
      <c r="C3" s="68"/>
      <c r="D3" s="2"/>
      <c r="E3" s="68"/>
      <c r="F3" s="2"/>
    </row>
    <row r="4" spans="1:6" ht="12">
      <c r="A4" s="136" t="s">
        <v>71</v>
      </c>
      <c r="B4" s="141" t="s">
        <v>60</v>
      </c>
      <c r="C4" s="141"/>
      <c r="D4" s="141"/>
      <c r="E4" s="141"/>
      <c r="F4" s="141"/>
    </row>
    <row r="5" spans="1:6" ht="24">
      <c r="A5" s="137"/>
      <c r="B5" s="70">
        <v>2000</v>
      </c>
      <c r="C5" s="70">
        <v>2001</v>
      </c>
      <c r="D5" s="14" t="s">
        <v>67</v>
      </c>
      <c r="E5" s="69" t="s">
        <v>61</v>
      </c>
      <c r="F5" s="14" t="s">
        <v>68</v>
      </c>
    </row>
    <row r="7" spans="1:6" ht="12">
      <c r="A7" t="s">
        <v>48</v>
      </c>
      <c r="B7" s="17">
        <v>18037</v>
      </c>
      <c r="C7" s="17">
        <v>114685</v>
      </c>
      <c r="D7" s="26">
        <f>(C7-B7)/B7*100</f>
        <v>535.8319010921994</v>
      </c>
      <c r="E7" s="17">
        <v>94124714</v>
      </c>
      <c r="F7" s="26">
        <f>(E7-C7)/C7*100</f>
        <v>81972.3843571522</v>
      </c>
    </row>
    <row r="8" spans="1:6" ht="12">
      <c r="A8" t="s">
        <v>49</v>
      </c>
      <c r="B8" s="17">
        <v>86465454</v>
      </c>
      <c r="C8" s="17">
        <v>90222933</v>
      </c>
      <c r="D8" s="26">
        <f aca="true" t="shared" si="0" ref="D8:D20">(C8-B8)/B8*100</f>
        <v>4.345641902256131</v>
      </c>
      <c r="E8" s="17">
        <v>57470608</v>
      </c>
      <c r="F8" s="26">
        <f>(E8-C8)/C8*100</f>
        <v>-36.30155206769879</v>
      </c>
    </row>
    <row r="9" spans="1:6" ht="12">
      <c r="A9" t="s">
        <v>45</v>
      </c>
      <c r="B9" s="33" t="s">
        <v>9</v>
      </c>
      <c r="C9" s="33" t="s">
        <v>9</v>
      </c>
      <c r="D9" s="33" t="s">
        <v>9</v>
      </c>
      <c r="E9" s="17">
        <v>17807</v>
      </c>
      <c r="F9" s="77" t="s">
        <v>9</v>
      </c>
    </row>
    <row r="10" spans="1:6" ht="12">
      <c r="A10" t="s">
        <v>51</v>
      </c>
      <c r="B10" s="17">
        <v>57609</v>
      </c>
      <c r="C10" s="33" t="s">
        <v>9</v>
      </c>
      <c r="D10" s="33" t="s">
        <v>9</v>
      </c>
      <c r="E10" s="17">
        <v>1831</v>
      </c>
      <c r="F10" s="77" t="s">
        <v>9</v>
      </c>
    </row>
    <row r="11" spans="2:6" ht="12">
      <c r="B11" s="17"/>
      <c r="C11" s="17"/>
      <c r="D11" s="26"/>
      <c r="E11" s="17"/>
      <c r="F11" s="26"/>
    </row>
    <row r="12" spans="1:6" ht="12">
      <c r="A12" s="7" t="s">
        <v>56</v>
      </c>
      <c r="B12" s="40">
        <v>101019</v>
      </c>
      <c r="C12" s="40">
        <v>122348</v>
      </c>
      <c r="D12" s="41">
        <f t="shared" si="0"/>
        <v>21.113849869826467</v>
      </c>
      <c r="E12" s="40">
        <v>94144352</v>
      </c>
      <c r="F12" s="41">
        <f>(E12-C12)/C12*100</f>
        <v>76848.01059273547</v>
      </c>
    </row>
    <row r="13" spans="1:6" ht="13.5" customHeight="1">
      <c r="A13" s="3" t="s">
        <v>73</v>
      </c>
      <c r="B13" s="60">
        <v>20926</v>
      </c>
      <c r="C13" s="60">
        <v>114685</v>
      </c>
      <c r="D13" s="61">
        <f t="shared" si="0"/>
        <v>448.05027238841626</v>
      </c>
      <c r="E13" s="60">
        <v>94124714</v>
      </c>
      <c r="F13" s="61">
        <f>(E13-C13)/C13*100</f>
        <v>81972.3843571522</v>
      </c>
    </row>
    <row r="14" spans="1:6" ht="12">
      <c r="A14" s="11" t="s">
        <v>58</v>
      </c>
      <c r="B14" s="42">
        <v>20926</v>
      </c>
      <c r="C14" s="42">
        <v>114685</v>
      </c>
      <c r="D14" s="43">
        <f t="shared" si="0"/>
        <v>448.05027238841626</v>
      </c>
      <c r="E14" s="42">
        <v>94124714</v>
      </c>
      <c r="F14" s="43">
        <f>(E14-C14)/C14*100</f>
        <v>81972.3843571522</v>
      </c>
    </row>
    <row r="15" spans="1:6" ht="12">
      <c r="A15" s="7" t="s">
        <v>69</v>
      </c>
      <c r="B15" s="67" t="s">
        <v>9</v>
      </c>
      <c r="C15" s="67" t="s">
        <v>9</v>
      </c>
      <c r="D15" s="67" t="s">
        <v>9</v>
      </c>
      <c r="E15" s="67" t="s">
        <v>9</v>
      </c>
      <c r="F15" s="78" t="s">
        <v>9</v>
      </c>
    </row>
    <row r="16" spans="1:6" ht="12">
      <c r="A16" s="12" t="s">
        <v>63</v>
      </c>
      <c r="B16" s="48">
        <v>86465454</v>
      </c>
      <c r="C16" s="48">
        <v>90222933</v>
      </c>
      <c r="D16" s="49">
        <f t="shared" si="0"/>
        <v>4.345641902256131</v>
      </c>
      <c r="E16" s="48">
        <v>57470608</v>
      </c>
      <c r="F16" s="49">
        <f>(E16-C16)/C16*100</f>
        <v>-36.30155206769879</v>
      </c>
    </row>
    <row r="17" spans="1:6" ht="12">
      <c r="A17" s="12" t="s">
        <v>62</v>
      </c>
      <c r="B17" s="67" t="s">
        <v>9</v>
      </c>
      <c r="C17" s="67" t="s">
        <v>9</v>
      </c>
      <c r="D17" s="67" t="s">
        <v>9</v>
      </c>
      <c r="E17" s="67" t="s">
        <v>9</v>
      </c>
      <c r="F17" s="78" t="s">
        <v>9</v>
      </c>
    </row>
    <row r="18" spans="1:6" ht="12">
      <c r="A18" s="12" t="s">
        <v>70</v>
      </c>
      <c r="B18" s="48">
        <v>26555</v>
      </c>
      <c r="C18" s="48">
        <v>29179</v>
      </c>
      <c r="D18" s="49">
        <f t="shared" si="0"/>
        <v>9.881378271511956</v>
      </c>
      <c r="E18" s="67" t="s">
        <v>9</v>
      </c>
      <c r="F18" s="78" t="s">
        <v>9</v>
      </c>
    </row>
    <row r="19" spans="1:6" ht="12">
      <c r="A19" s="1"/>
      <c r="B19" s="74"/>
      <c r="C19" s="74"/>
      <c r="D19" s="75"/>
      <c r="E19" s="74"/>
      <c r="F19" s="75"/>
    </row>
    <row r="20" spans="1:6" ht="12.75" thickBot="1">
      <c r="A20" s="15" t="s">
        <v>64</v>
      </c>
      <c r="B20" s="54">
        <v>86593028</v>
      </c>
      <c r="C20" s="54">
        <v>90374460</v>
      </c>
      <c r="D20" s="62">
        <f t="shared" si="0"/>
        <v>4.36690122442652</v>
      </c>
      <c r="E20" s="54">
        <v>151614960</v>
      </c>
      <c r="F20" s="62">
        <f>(E20-C20)/C20*100</f>
        <v>67.76306049297555</v>
      </c>
    </row>
    <row r="21" ht="12.75" thickTop="1"/>
    <row r="23" ht="12">
      <c r="A23" s="2" t="s">
        <v>65</v>
      </c>
    </row>
    <row r="24" ht="12">
      <c r="A24" s="2" t="s">
        <v>6</v>
      </c>
    </row>
    <row r="25" ht="12">
      <c r="A25" s="2" t="s">
        <v>66</v>
      </c>
    </row>
  </sheetData>
  <mergeCells count="3">
    <mergeCell ref="A2:G2"/>
    <mergeCell ref="A4:A5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95">
      <selection activeCell="A64" sqref="A64"/>
    </sheetView>
  </sheetViews>
  <sheetFormatPr defaultColWidth="9.140625" defaultRowHeight="12"/>
  <cols>
    <col min="1" max="1" width="31.28125" style="0" customWidth="1"/>
    <col min="2" max="3" width="9.8515625" style="0" bestFit="1" customWidth="1"/>
    <col min="5" max="5" width="9.8515625" style="0" bestFit="1" customWidth="1"/>
  </cols>
  <sheetData>
    <row r="1" ht="12.75">
      <c r="A1" s="94" t="s">
        <v>217</v>
      </c>
    </row>
    <row r="2" spans="1:7" ht="24" customHeight="1">
      <c r="A2" s="135" t="s">
        <v>252</v>
      </c>
      <c r="B2" s="135"/>
      <c r="C2" s="135"/>
      <c r="D2" s="135"/>
      <c r="E2" s="135"/>
      <c r="F2" s="135"/>
      <c r="G2" s="135"/>
    </row>
    <row r="3" spans="1:6" ht="12">
      <c r="A3" s="2"/>
      <c r="B3" s="68"/>
      <c r="C3" s="68"/>
      <c r="D3" s="2"/>
      <c r="E3" s="68"/>
      <c r="F3" s="2"/>
    </row>
    <row r="4" spans="1:6" ht="12">
      <c r="A4" s="136" t="s">
        <v>71</v>
      </c>
      <c r="B4" s="141" t="s">
        <v>60</v>
      </c>
      <c r="C4" s="141"/>
      <c r="D4" s="141"/>
      <c r="E4" s="141"/>
      <c r="F4" s="141"/>
    </row>
    <row r="5" spans="1:6" ht="24">
      <c r="A5" s="137"/>
      <c r="B5" s="70">
        <v>2000</v>
      </c>
      <c r="C5" s="70">
        <v>2001</v>
      </c>
      <c r="D5" s="14" t="s">
        <v>67</v>
      </c>
      <c r="E5" s="69" t="s">
        <v>61</v>
      </c>
      <c r="F5" s="14" t="s">
        <v>68</v>
      </c>
    </row>
    <row r="7" spans="1:6" ht="12">
      <c r="A7" t="s">
        <v>23</v>
      </c>
      <c r="B7" s="17">
        <v>12864142</v>
      </c>
      <c r="C7" s="17">
        <v>12111500</v>
      </c>
      <c r="D7" s="26">
        <f>(C7-B7)/B7*100</f>
        <v>-5.8506972326642535</v>
      </c>
      <c r="E7" s="17">
        <v>11220328</v>
      </c>
      <c r="F7" s="26">
        <f>(E7-C7)/C7*100</f>
        <v>-7.3580646493002515</v>
      </c>
    </row>
    <row r="8" spans="1:6" ht="12">
      <c r="A8" t="s">
        <v>48</v>
      </c>
      <c r="B8" s="17">
        <v>7783096</v>
      </c>
      <c r="C8" s="17">
        <v>9171923</v>
      </c>
      <c r="D8" s="26">
        <f aca="true" t="shared" si="0" ref="D8:D75">(C8-B8)/B8*100</f>
        <v>17.844145825774216</v>
      </c>
      <c r="E8" s="17">
        <v>9338114</v>
      </c>
      <c r="F8" s="26">
        <f aca="true" t="shared" si="1" ref="F8:F76">(E8-C8)/C8*100</f>
        <v>1.8119537200650289</v>
      </c>
    </row>
    <row r="9" spans="1:6" ht="12">
      <c r="A9" t="s">
        <v>25</v>
      </c>
      <c r="B9" s="17">
        <v>6856008</v>
      </c>
      <c r="C9" s="17">
        <v>6088862</v>
      </c>
      <c r="D9" s="26">
        <f t="shared" si="0"/>
        <v>-11.18939767864915</v>
      </c>
      <c r="E9" s="17">
        <v>6451281</v>
      </c>
      <c r="F9" s="26">
        <f t="shared" si="1"/>
        <v>5.952163146413895</v>
      </c>
    </row>
    <row r="10" spans="1:6" ht="12">
      <c r="A10" t="s">
        <v>79</v>
      </c>
      <c r="B10" s="17">
        <v>3714357</v>
      </c>
      <c r="C10" s="17">
        <v>6521022</v>
      </c>
      <c r="D10" s="26">
        <f t="shared" si="0"/>
        <v>75.56260747149507</v>
      </c>
      <c r="E10" s="17">
        <v>4809363</v>
      </c>
      <c r="F10" s="26">
        <f t="shared" si="1"/>
        <v>-26.24832426573626</v>
      </c>
    </row>
    <row r="11" spans="1:6" ht="12">
      <c r="A11" t="s">
        <v>42</v>
      </c>
      <c r="B11" s="17">
        <v>4152123</v>
      </c>
      <c r="C11" s="17">
        <v>5132572</v>
      </c>
      <c r="D11" s="26">
        <f t="shared" si="0"/>
        <v>23.613197393237144</v>
      </c>
      <c r="E11" s="17">
        <v>4510890</v>
      </c>
      <c r="F11" s="26">
        <f t="shared" si="1"/>
        <v>-12.112484734748973</v>
      </c>
    </row>
    <row r="12" spans="1:6" ht="12">
      <c r="A12" t="s">
        <v>39</v>
      </c>
      <c r="B12" s="17">
        <v>2763578</v>
      </c>
      <c r="C12" s="17">
        <v>3130096</v>
      </c>
      <c r="D12" s="26">
        <f t="shared" si="0"/>
        <v>13.262444555572522</v>
      </c>
      <c r="E12" s="17">
        <v>2483564</v>
      </c>
      <c r="F12" s="26">
        <f t="shared" si="1"/>
        <v>-20.65534092245094</v>
      </c>
    </row>
    <row r="13" spans="1:6" ht="12">
      <c r="A13" t="s">
        <v>28</v>
      </c>
      <c r="B13" s="17">
        <v>1871394</v>
      </c>
      <c r="C13" s="17">
        <v>1953114</v>
      </c>
      <c r="D13" s="26">
        <f t="shared" si="0"/>
        <v>4.366798226348914</v>
      </c>
      <c r="E13" s="17">
        <v>1800144</v>
      </c>
      <c r="F13" s="26">
        <f t="shared" si="1"/>
        <v>-7.832108110432879</v>
      </c>
    </row>
    <row r="14" spans="1:6" ht="12">
      <c r="A14" t="s">
        <v>43</v>
      </c>
      <c r="B14" s="17">
        <v>1083530</v>
      </c>
      <c r="C14" s="17">
        <v>1454136</v>
      </c>
      <c r="D14" s="26">
        <f t="shared" si="0"/>
        <v>34.20357535093629</v>
      </c>
      <c r="E14" s="17">
        <v>1492955</v>
      </c>
      <c r="F14" s="26">
        <f t="shared" si="1"/>
        <v>2.669557730501136</v>
      </c>
    </row>
    <row r="15" spans="1:6" ht="12">
      <c r="A15" t="s">
        <v>50</v>
      </c>
      <c r="B15" s="17">
        <v>1545415</v>
      </c>
      <c r="C15" s="17">
        <v>1527075</v>
      </c>
      <c r="D15" s="26">
        <f t="shared" si="0"/>
        <v>-1.1867362488393085</v>
      </c>
      <c r="E15" s="17">
        <v>1490369</v>
      </c>
      <c r="F15" s="26">
        <f t="shared" si="1"/>
        <v>-2.403680238364193</v>
      </c>
    </row>
    <row r="16" spans="1:6" ht="12">
      <c r="A16" t="s">
        <v>55</v>
      </c>
      <c r="B16" s="17">
        <v>875108</v>
      </c>
      <c r="C16" s="17">
        <v>1238081</v>
      </c>
      <c r="D16" s="26">
        <f t="shared" si="0"/>
        <v>41.477509061738665</v>
      </c>
      <c r="E16" s="17">
        <v>1191497</v>
      </c>
      <c r="F16" s="26">
        <f t="shared" si="1"/>
        <v>-3.7625971160206806</v>
      </c>
    </row>
    <row r="17" spans="1:6" ht="12">
      <c r="A17" t="s">
        <v>12</v>
      </c>
      <c r="B17" s="17">
        <v>787385</v>
      </c>
      <c r="C17" s="17">
        <v>886571</v>
      </c>
      <c r="D17" s="26">
        <f t="shared" si="0"/>
        <v>12.596887164474813</v>
      </c>
      <c r="E17" s="17">
        <v>1175989</v>
      </c>
      <c r="F17" s="26">
        <f t="shared" si="1"/>
        <v>32.64465000547052</v>
      </c>
    </row>
    <row r="18" spans="1:6" ht="12">
      <c r="A18" t="s">
        <v>49</v>
      </c>
      <c r="B18" s="17">
        <v>5647248</v>
      </c>
      <c r="C18" s="17">
        <v>2604819</v>
      </c>
      <c r="D18" s="26">
        <f t="shared" si="0"/>
        <v>-53.874542077840395</v>
      </c>
      <c r="E18" s="17">
        <v>1057353</v>
      </c>
      <c r="F18" s="26">
        <f t="shared" si="1"/>
        <v>-59.40781298047965</v>
      </c>
    </row>
    <row r="19" spans="1:6" ht="12">
      <c r="A19" t="s">
        <v>41</v>
      </c>
      <c r="B19" s="17">
        <v>656140</v>
      </c>
      <c r="C19" s="17">
        <v>858661</v>
      </c>
      <c r="D19" s="26">
        <f t="shared" si="0"/>
        <v>30.865516505623802</v>
      </c>
      <c r="E19" s="17">
        <v>870866</v>
      </c>
      <c r="F19" s="26">
        <f t="shared" si="1"/>
        <v>1.421399131904209</v>
      </c>
    </row>
    <row r="20" spans="1:6" ht="12">
      <c r="A20" t="s">
        <v>14</v>
      </c>
      <c r="B20" s="17">
        <v>682852</v>
      </c>
      <c r="C20" s="17">
        <v>651661</v>
      </c>
      <c r="D20" s="26">
        <f t="shared" si="0"/>
        <v>-4.56775406676703</v>
      </c>
      <c r="E20" s="17">
        <v>792949</v>
      </c>
      <c r="F20" s="26">
        <f t="shared" si="1"/>
        <v>21.681211550177164</v>
      </c>
    </row>
    <row r="21" spans="1:6" ht="12">
      <c r="A21" t="s">
        <v>19</v>
      </c>
      <c r="B21" s="17">
        <v>586532</v>
      </c>
      <c r="C21" s="17">
        <v>798000</v>
      </c>
      <c r="D21" s="26">
        <f t="shared" si="0"/>
        <v>36.05395784032244</v>
      </c>
      <c r="E21" s="17">
        <v>758308</v>
      </c>
      <c r="F21" s="26">
        <f t="shared" si="1"/>
        <v>-4.973934837092732</v>
      </c>
    </row>
    <row r="22" spans="1:6" ht="12">
      <c r="A22" t="s">
        <v>40</v>
      </c>
      <c r="B22" s="17">
        <v>386955</v>
      </c>
      <c r="C22" s="17">
        <v>449004</v>
      </c>
      <c r="D22" s="26">
        <f t="shared" si="0"/>
        <v>16.03519789122766</v>
      </c>
      <c r="E22" s="17">
        <v>590557</v>
      </c>
      <c r="F22" s="26">
        <f t="shared" si="1"/>
        <v>31.525999768376227</v>
      </c>
    </row>
    <row r="23" spans="1:6" ht="12">
      <c r="A23" t="s">
        <v>51</v>
      </c>
      <c r="B23" s="17">
        <v>378633</v>
      </c>
      <c r="C23" s="17">
        <v>457853</v>
      </c>
      <c r="D23" s="26">
        <f t="shared" si="0"/>
        <v>20.922634846936212</v>
      </c>
      <c r="E23" s="17">
        <v>587784</v>
      </c>
      <c r="F23" s="26">
        <f t="shared" si="1"/>
        <v>28.37832229995217</v>
      </c>
    </row>
    <row r="24" spans="1:6" ht="12">
      <c r="A24" t="s">
        <v>18</v>
      </c>
      <c r="B24" s="17">
        <v>348243</v>
      </c>
      <c r="C24" s="17">
        <v>563015</v>
      </c>
      <c r="D24" s="26">
        <f t="shared" si="0"/>
        <v>61.67302716781098</v>
      </c>
      <c r="E24" s="17">
        <v>488053</v>
      </c>
      <c r="F24" s="26">
        <f t="shared" si="1"/>
        <v>-13.314387716135451</v>
      </c>
    </row>
    <row r="25" spans="1:6" ht="12">
      <c r="A25" t="s">
        <v>82</v>
      </c>
      <c r="B25" s="17">
        <v>453646</v>
      </c>
      <c r="C25" s="17">
        <v>514679</v>
      </c>
      <c r="D25" s="26">
        <f t="shared" si="0"/>
        <v>13.453882542775645</v>
      </c>
      <c r="E25" s="17">
        <v>464247</v>
      </c>
      <c r="F25" s="26">
        <f t="shared" si="1"/>
        <v>-9.798728916470266</v>
      </c>
    </row>
    <row r="26" spans="1:6" ht="12">
      <c r="A26" t="s">
        <v>11</v>
      </c>
      <c r="B26" s="17">
        <v>625342</v>
      </c>
      <c r="C26" s="17">
        <v>477863</v>
      </c>
      <c r="D26" s="26">
        <f t="shared" si="0"/>
        <v>-23.583734980218825</v>
      </c>
      <c r="E26" s="17">
        <v>397989</v>
      </c>
      <c r="F26" s="26">
        <f t="shared" si="1"/>
        <v>-16.714832493831913</v>
      </c>
    </row>
    <row r="27" spans="1:6" ht="12">
      <c r="A27" t="s">
        <v>16</v>
      </c>
      <c r="B27" s="17">
        <v>210515</v>
      </c>
      <c r="C27" s="17">
        <v>241007</v>
      </c>
      <c r="D27" s="26">
        <f t="shared" si="0"/>
        <v>14.484478540721563</v>
      </c>
      <c r="E27" s="17">
        <v>273564</v>
      </c>
      <c r="F27" s="26">
        <f t="shared" si="1"/>
        <v>13.508736260772508</v>
      </c>
    </row>
    <row r="28" spans="1:6" ht="12">
      <c r="A28" t="s">
        <v>107</v>
      </c>
      <c r="B28" s="17">
        <v>228777</v>
      </c>
      <c r="C28" s="17">
        <v>221147</v>
      </c>
      <c r="D28" s="26">
        <f t="shared" si="0"/>
        <v>-3.3351254715290435</v>
      </c>
      <c r="E28" s="17">
        <v>244618</v>
      </c>
      <c r="F28" s="26">
        <f t="shared" si="1"/>
        <v>10.613302463971928</v>
      </c>
    </row>
    <row r="29" spans="1:6" ht="12">
      <c r="A29" t="s">
        <v>44</v>
      </c>
      <c r="B29" s="17">
        <v>233946</v>
      </c>
      <c r="C29" s="17">
        <v>165472</v>
      </c>
      <c r="D29" s="26">
        <f t="shared" si="0"/>
        <v>-29.26914758106572</v>
      </c>
      <c r="E29" s="17">
        <v>223022</v>
      </c>
      <c r="F29" s="26">
        <f t="shared" si="1"/>
        <v>34.779298008122225</v>
      </c>
    </row>
    <row r="30" spans="1:6" ht="12">
      <c r="A30" t="s">
        <v>52</v>
      </c>
      <c r="B30" s="17">
        <v>140791</v>
      </c>
      <c r="C30" s="17">
        <v>111915</v>
      </c>
      <c r="D30" s="26">
        <f t="shared" si="0"/>
        <v>-20.50983372516709</v>
      </c>
      <c r="E30" s="17">
        <v>212843</v>
      </c>
      <c r="F30" s="26">
        <f t="shared" si="1"/>
        <v>90.18272796318635</v>
      </c>
    </row>
    <row r="31" spans="1:6" ht="12">
      <c r="A31" t="s">
        <v>118</v>
      </c>
      <c r="B31" s="17">
        <v>184578</v>
      </c>
      <c r="C31" s="17">
        <v>217362</v>
      </c>
      <c r="D31" s="26">
        <f t="shared" si="0"/>
        <v>17.761596723336474</v>
      </c>
      <c r="E31" s="17">
        <v>201330</v>
      </c>
      <c r="F31" s="26">
        <f t="shared" si="1"/>
        <v>-7.375714246280399</v>
      </c>
    </row>
    <row r="32" spans="1:6" ht="12">
      <c r="A32" t="s">
        <v>31</v>
      </c>
      <c r="B32" s="17">
        <v>220250</v>
      </c>
      <c r="C32" s="17">
        <v>226283</v>
      </c>
      <c r="D32" s="26">
        <f t="shared" si="0"/>
        <v>2.739160045402951</v>
      </c>
      <c r="E32" s="17">
        <v>182970</v>
      </c>
      <c r="F32" s="26">
        <f t="shared" si="1"/>
        <v>-19.14107555583053</v>
      </c>
    </row>
    <row r="33" spans="1:6" ht="12">
      <c r="A33" t="s">
        <v>53</v>
      </c>
      <c r="B33" s="17">
        <v>113083</v>
      </c>
      <c r="C33" s="17">
        <v>326209</v>
      </c>
      <c r="D33" s="26">
        <f t="shared" si="0"/>
        <v>188.46864692305653</v>
      </c>
      <c r="E33" s="17">
        <v>177965</v>
      </c>
      <c r="F33" s="26">
        <f t="shared" si="1"/>
        <v>-45.44448497742245</v>
      </c>
    </row>
    <row r="34" spans="1:6" ht="12">
      <c r="A34" t="s">
        <v>30</v>
      </c>
      <c r="B34" s="17">
        <v>94201</v>
      </c>
      <c r="C34" s="17">
        <v>93963</v>
      </c>
      <c r="D34" s="26">
        <f t="shared" si="0"/>
        <v>-0.2526512457404911</v>
      </c>
      <c r="E34" s="17">
        <v>177049</v>
      </c>
      <c r="F34" s="26">
        <f t="shared" si="1"/>
        <v>88.42416695933505</v>
      </c>
    </row>
    <row r="35" spans="1:6" ht="12">
      <c r="A35" t="s">
        <v>46</v>
      </c>
      <c r="B35" s="17">
        <v>120510</v>
      </c>
      <c r="C35" s="17">
        <v>125663</v>
      </c>
      <c r="D35" s="26">
        <f t="shared" si="0"/>
        <v>4.275993693469422</v>
      </c>
      <c r="E35" s="17">
        <v>167108</v>
      </c>
      <c r="F35" s="26">
        <f t="shared" si="1"/>
        <v>32.98106841313672</v>
      </c>
    </row>
    <row r="36" spans="1:6" ht="12">
      <c r="A36" t="s">
        <v>21</v>
      </c>
      <c r="B36" s="17">
        <v>81930</v>
      </c>
      <c r="C36" s="17">
        <v>97957</v>
      </c>
      <c r="D36" s="26">
        <f t="shared" si="0"/>
        <v>19.561821066764313</v>
      </c>
      <c r="E36" s="17">
        <v>152913</v>
      </c>
      <c r="F36" s="26">
        <f t="shared" si="1"/>
        <v>56.1021672774789</v>
      </c>
    </row>
    <row r="37" spans="1:6" ht="12">
      <c r="A37" t="s">
        <v>8</v>
      </c>
      <c r="B37" s="17">
        <v>67689</v>
      </c>
      <c r="C37" s="17">
        <v>42130</v>
      </c>
      <c r="D37" s="26">
        <f t="shared" si="0"/>
        <v>-37.759458700822876</v>
      </c>
      <c r="E37" s="17">
        <v>149939</v>
      </c>
      <c r="F37" s="26">
        <f t="shared" si="1"/>
        <v>255.89603607880372</v>
      </c>
    </row>
    <row r="38" spans="1:6" ht="12">
      <c r="A38" t="s">
        <v>32</v>
      </c>
      <c r="B38" s="17">
        <v>78064</v>
      </c>
      <c r="C38" s="17">
        <v>154994</v>
      </c>
      <c r="D38" s="26">
        <f t="shared" si="0"/>
        <v>98.54734576757532</v>
      </c>
      <c r="E38" s="17">
        <v>142058</v>
      </c>
      <c r="F38" s="26">
        <f t="shared" si="1"/>
        <v>-8.346129527594616</v>
      </c>
    </row>
    <row r="39" spans="1:6" ht="12">
      <c r="A39" t="s">
        <v>76</v>
      </c>
      <c r="B39" s="17">
        <v>256659</v>
      </c>
      <c r="C39" s="17">
        <v>143307</v>
      </c>
      <c r="D39" s="26">
        <f t="shared" si="0"/>
        <v>-44.164436080558254</v>
      </c>
      <c r="E39" s="17">
        <v>138404</v>
      </c>
      <c r="F39" s="26">
        <f t="shared" si="1"/>
        <v>-3.4213262436587186</v>
      </c>
    </row>
    <row r="40" spans="1:6" ht="12">
      <c r="A40" t="s">
        <v>13</v>
      </c>
      <c r="B40" s="17">
        <v>56329</v>
      </c>
      <c r="C40" s="17">
        <v>98811</v>
      </c>
      <c r="D40" s="26">
        <f t="shared" si="0"/>
        <v>75.4176356761171</v>
      </c>
      <c r="E40" s="17">
        <v>102390</v>
      </c>
      <c r="F40" s="26">
        <f t="shared" si="1"/>
        <v>3.6220663691289428</v>
      </c>
    </row>
    <row r="41" spans="1:6" ht="12">
      <c r="A41" t="s">
        <v>47</v>
      </c>
      <c r="B41" s="17">
        <v>72448</v>
      </c>
      <c r="C41" s="17">
        <v>52786</v>
      </c>
      <c r="D41" s="26">
        <f t="shared" si="0"/>
        <v>-27.13946554770318</v>
      </c>
      <c r="E41" s="17">
        <v>101777</v>
      </c>
      <c r="F41" s="26">
        <f t="shared" si="1"/>
        <v>92.8105937180313</v>
      </c>
    </row>
    <row r="42" spans="1:6" ht="12">
      <c r="A42" t="s">
        <v>7</v>
      </c>
      <c r="B42" s="17">
        <v>2404</v>
      </c>
      <c r="C42" s="17">
        <v>32473</v>
      </c>
      <c r="D42" s="26">
        <f t="shared" si="0"/>
        <v>1250.7903494176373</v>
      </c>
      <c r="E42" s="17">
        <v>99727</v>
      </c>
      <c r="F42" s="26">
        <f t="shared" si="1"/>
        <v>207.10744310658086</v>
      </c>
    </row>
    <row r="43" spans="1:6" ht="12">
      <c r="A43" t="s">
        <v>91</v>
      </c>
      <c r="B43" s="17">
        <v>20181</v>
      </c>
      <c r="C43" s="17">
        <v>42035</v>
      </c>
      <c r="D43" s="26">
        <f t="shared" si="0"/>
        <v>108.28997571973638</v>
      </c>
      <c r="E43" s="17">
        <v>97252</v>
      </c>
      <c r="F43" s="26">
        <f t="shared" si="1"/>
        <v>131.35958130129654</v>
      </c>
    </row>
    <row r="44" spans="1:6" ht="12">
      <c r="A44" t="s">
        <v>109</v>
      </c>
      <c r="B44" s="17">
        <v>155296</v>
      </c>
      <c r="C44" s="17">
        <v>147310</v>
      </c>
      <c r="D44" s="26">
        <f t="shared" si="0"/>
        <v>-5.142437667422213</v>
      </c>
      <c r="E44" s="17">
        <v>88715</v>
      </c>
      <c r="F44" s="26">
        <f t="shared" si="1"/>
        <v>-39.77666146222252</v>
      </c>
    </row>
    <row r="45" spans="1:6" ht="12">
      <c r="A45" t="s">
        <v>36</v>
      </c>
      <c r="B45" s="17">
        <v>129774</v>
      </c>
      <c r="C45" s="17">
        <v>164560</v>
      </c>
      <c r="D45" s="26">
        <f t="shared" si="0"/>
        <v>26.80506110623083</v>
      </c>
      <c r="E45" s="17">
        <v>86912</v>
      </c>
      <c r="F45" s="26">
        <f t="shared" si="1"/>
        <v>-47.185221195916384</v>
      </c>
    </row>
    <row r="46" spans="1:6" ht="12">
      <c r="A46" t="s">
        <v>45</v>
      </c>
      <c r="B46" s="17">
        <v>23732</v>
      </c>
      <c r="C46" s="17">
        <v>36452</v>
      </c>
      <c r="D46" s="26">
        <f t="shared" si="0"/>
        <v>53.59851677060509</v>
      </c>
      <c r="E46" s="17">
        <v>80277</v>
      </c>
      <c r="F46" s="26">
        <f t="shared" si="1"/>
        <v>120.22659936354658</v>
      </c>
    </row>
    <row r="47" spans="1:6" ht="12">
      <c r="A47" t="s">
        <v>75</v>
      </c>
      <c r="B47" s="17">
        <v>151670</v>
      </c>
      <c r="C47" s="17">
        <v>235891</v>
      </c>
      <c r="D47" s="26">
        <f t="shared" si="0"/>
        <v>55.529109250346146</v>
      </c>
      <c r="E47" s="17">
        <v>76779</v>
      </c>
      <c r="F47" s="26">
        <f t="shared" si="1"/>
        <v>-67.45149242658685</v>
      </c>
    </row>
    <row r="48" spans="1:6" ht="12">
      <c r="A48" t="s">
        <v>122</v>
      </c>
      <c r="B48" s="17">
        <v>1779</v>
      </c>
      <c r="C48" s="17">
        <v>22813</v>
      </c>
      <c r="D48" s="26">
        <f t="shared" si="0"/>
        <v>1182.3496346261945</v>
      </c>
      <c r="E48" s="17">
        <v>76321</v>
      </c>
      <c r="F48" s="26">
        <f t="shared" si="1"/>
        <v>234.55047560601412</v>
      </c>
    </row>
    <row r="49" spans="1:6" ht="12">
      <c r="A49" t="s">
        <v>22</v>
      </c>
      <c r="B49" s="17">
        <v>8430</v>
      </c>
      <c r="C49" s="17">
        <v>310657</v>
      </c>
      <c r="D49" s="26">
        <f t="shared" si="0"/>
        <v>3585.1364175563463</v>
      </c>
      <c r="E49" s="17">
        <v>66620</v>
      </c>
      <c r="F49" s="26">
        <f t="shared" si="1"/>
        <v>-78.55512671531625</v>
      </c>
    </row>
    <row r="50" spans="1:6" ht="12">
      <c r="A50" t="s">
        <v>105</v>
      </c>
      <c r="B50" s="17">
        <v>671</v>
      </c>
      <c r="C50" s="33" t="s">
        <v>9</v>
      </c>
      <c r="D50" s="33" t="s">
        <v>9</v>
      </c>
      <c r="E50" s="17">
        <v>65205</v>
      </c>
      <c r="F50" s="33" t="s">
        <v>9</v>
      </c>
    </row>
    <row r="51" spans="1:6" ht="12">
      <c r="A51" t="s">
        <v>111</v>
      </c>
      <c r="B51" s="17">
        <v>72687</v>
      </c>
      <c r="C51" s="17">
        <v>82931</v>
      </c>
      <c r="D51" s="26">
        <f t="shared" si="0"/>
        <v>14.093304167182577</v>
      </c>
      <c r="E51" s="17">
        <v>63670</v>
      </c>
      <c r="F51" s="26">
        <f t="shared" si="1"/>
        <v>-23.225331902424905</v>
      </c>
    </row>
    <row r="52" spans="1:6" ht="12">
      <c r="A52" t="s">
        <v>77</v>
      </c>
      <c r="B52" s="17">
        <v>205507</v>
      </c>
      <c r="C52" s="17">
        <v>89622</v>
      </c>
      <c r="D52" s="26">
        <f t="shared" si="0"/>
        <v>-56.38980667325201</v>
      </c>
      <c r="E52" s="17">
        <v>58558</v>
      </c>
      <c r="F52" s="26">
        <f t="shared" si="1"/>
        <v>-34.66113231126286</v>
      </c>
    </row>
    <row r="53" spans="1:6" ht="12">
      <c r="A53" t="s">
        <v>37</v>
      </c>
      <c r="B53" s="17">
        <v>54009</v>
      </c>
      <c r="C53" s="17">
        <v>48546</v>
      </c>
      <c r="D53" s="26">
        <f t="shared" si="0"/>
        <v>-10.114980836527247</v>
      </c>
      <c r="E53" s="17">
        <v>57915</v>
      </c>
      <c r="F53" s="26">
        <f t="shared" si="1"/>
        <v>19.299221357063402</v>
      </c>
    </row>
    <row r="54" spans="1:6" ht="12">
      <c r="A54" t="s">
        <v>134</v>
      </c>
      <c r="B54" s="17">
        <v>27697</v>
      </c>
      <c r="C54" s="17">
        <v>3951</v>
      </c>
      <c r="D54" s="26">
        <f t="shared" si="0"/>
        <v>-85.73491713904033</v>
      </c>
      <c r="E54" s="17">
        <v>57775</v>
      </c>
      <c r="F54" s="26">
        <f t="shared" si="1"/>
        <v>1362.2880283472539</v>
      </c>
    </row>
    <row r="55" spans="1:6" ht="12">
      <c r="A55" t="s">
        <v>100</v>
      </c>
      <c r="B55" s="17">
        <v>72752</v>
      </c>
      <c r="C55" s="17">
        <v>10759</v>
      </c>
      <c r="D55" s="26">
        <f t="shared" si="0"/>
        <v>-85.21140312293821</v>
      </c>
      <c r="E55" s="17">
        <v>46979</v>
      </c>
      <c r="F55" s="26">
        <f t="shared" si="1"/>
        <v>336.6483873965982</v>
      </c>
    </row>
    <row r="56" spans="1:6" ht="12">
      <c r="A56" t="s">
        <v>114</v>
      </c>
      <c r="B56" s="17">
        <v>133967</v>
      </c>
      <c r="C56" s="17">
        <v>66311</v>
      </c>
      <c r="D56" s="26">
        <f t="shared" si="0"/>
        <v>-50.501989295871375</v>
      </c>
      <c r="E56" s="17">
        <v>46338</v>
      </c>
      <c r="F56" s="26">
        <f t="shared" si="1"/>
        <v>-30.120191220159555</v>
      </c>
    </row>
    <row r="57" spans="1:6" ht="12">
      <c r="A57" t="s">
        <v>85</v>
      </c>
      <c r="B57" s="17">
        <v>45683</v>
      </c>
      <c r="C57" s="17">
        <v>20555</v>
      </c>
      <c r="D57" s="26">
        <f t="shared" si="0"/>
        <v>-55.005144145524596</v>
      </c>
      <c r="E57" s="17">
        <v>45140</v>
      </c>
      <c r="F57" s="26">
        <f t="shared" si="1"/>
        <v>119.60593529554853</v>
      </c>
    </row>
    <row r="58" spans="1:6" ht="12">
      <c r="A58" t="s">
        <v>38</v>
      </c>
      <c r="B58" s="17">
        <v>37413</v>
      </c>
      <c r="C58" s="17">
        <v>92186</v>
      </c>
      <c r="D58" s="26">
        <f t="shared" si="0"/>
        <v>146.40098361532088</v>
      </c>
      <c r="E58" s="17">
        <v>43970</v>
      </c>
      <c r="F58" s="26">
        <f t="shared" si="1"/>
        <v>-52.30295272601045</v>
      </c>
    </row>
    <row r="59" spans="1:6" ht="12">
      <c r="A59" t="s">
        <v>33</v>
      </c>
      <c r="B59" s="17">
        <v>51863</v>
      </c>
      <c r="C59" s="17">
        <v>236960</v>
      </c>
      <c r="D59" s="26">
        <f t="shared" si="0"/>
        <v>356.89605306287723</v>
      </c>
      <c r="E59" s="17">
        <v>38486</v>
      </c>
      <c r="F59" s="26">
        <f t="shared" si="1"/>
        <v>-83.75844024307901</v>
      </c>
    </row>
    <row r="60" spans="1:6" ht="12">
      <c r="A60" t="s">
        <v>26</v>
      </c>
      <c r="B60" s="17">
        <v>44167</v>
      </c>
      <c r="C60" s="17">
        <v>45056</v>
      </c>
      <c r="D60" s="26">
        <f t="shared" si="0"/>
        <v>2.0128149976226593</v>
      </c>
      <c r="E60" s="17">
        <v>37810</v>
      </c>
      <c r="F60" s="26">
        <f t="shared" si="1"/>
        <v>-16.082208806818183</v>
      </c>
    </row>
    <row r="61" spans="1:7" ht="12">
      <c r="A61" t="s">
        <v>113</v>
      </c>
      <c r="B61" s="17">
        <v>35723</v>
      </c>
      <c r="C61" s="17">
        <v>17589</v>
      </c>
      <c r="D61" s="26">
        <f t="shared" si="0"/>
        <v>-50.76281387341489</v>
      </c>
      <c r="E61" s="17">
        <v>36652</v>
      </c>
      <c r="F61" s="26">
        <f t="shared" si="1"/>
        <v>108.38023764853033</v>
      </c>
      <c r="G61" s="76" t="s">
        <v>5</v>
      </c>
    </row>
    <row r="62" spans="1:7" ht="12.75">
      <c r="A62" s="94" t="s">
        <v>217</v>
      </c>
      <c r="B62" s="17"/>
      <c r="C62" s="17"/>
      <c r="D62" s="26"/>
      <c r="E62" s="17"/>
      <c r="F62" s="26"/>
      <c r="G62" s="76"/>
    </row>
    <row r="63" spans="1:7" ht="24" customHeight="1">
      <c r="A63" s="135" t="s">
        <v>258</v>
      </c>
      <c r="B63" s="135"/>
      <c r="C63" s="135"/>
      <c r="D63" s="135"/>
      <c r="E63" s="135"/>
      <c r="F63" s="135"/>
      <c r="G63" s="135"/>
    </row>
    <row r="64" spans="1:6" ht="12">
      <c r="A64" s="2"/>
      <c r="B64" s="68"/>
      <c r="C64" s="68"/>
      <c r="D64" s="2"/>
      <c r="E64" s="68"/>
      <c r="F64" s="2"/>
    </row>
    <row r="65" spans="1:6" ht="12">
      <c r="A65" s="136" t="s">
        <v>71</v>
      </c>
      <c r="B65" s="141" t="s">
        <v>60</v>
      </c>
      <c r="C65" s="141"/>
      <c r="D65" s="141"/>
      <c r="E65" s="141"/>
      <c r="F65" s="141"/>
    </row>
    <row r="66" spans="1:6" ht="24">
      <c r="A66" s="137"/>
      <c r="B66" s="70">
        <v>2000</v>
      </c>
      <c r="C66" s="70">
        <v>2001</v>
      </c>
      <c r="D66" s="14" t="s">
        <v>67</v>
      </c>
      <c r="E66" s="69" t="s">
        <v>61</v>
      </c>
      <c r="F66" s="14" t="s">
        <v>68</v>
      </c>
    </row>
    <row r="68" spans="1:6" ht="12">
      <c r="A68" t="s">
        <v>98</v>
      </c>
      <c r="B68" s="17">
        <v>119760</v>
      </c>
      <c r="C68" s="17">
        <v>138576</v>
      </c>
      <c r="D68" s="26">
        <f t="shared" si="0"/>
        <v>15.711422845691384</v>
      </c>
      <c r="E68" s="17">
        <v>36231</v>
      </c>
      <c r="F68" s="26">
        <f t="shared" si="1"/>
        <v>-73.85478004849324</v>
      </c>
    </row>
    <row r="69" spans="1:6" ht="12">
      <c r="A69" t="s">
        <v>102</v>
      </c>
      <c r="B69" s="17">
        <v>47979</v>
      </c>
      <c r="C69" s="17">
        <v>25978</v>
      </c>
      <c r="D69" s="26">
        <f t="shared" si="0"/>
        <v>-45.8554784384835</v>
      </c>
      <c r="E69" s="17">
        <v>28209</v>
      </c>
      <c r="F69" s="26">
        <f t="shared" si="1"/>
        <v>8.588036030487336</v>
      </c>
    </row>
    <row r="70" spans="1:6" ht="12">
      <c r="A70" t="s">
        <v>15</v>
      </c>
      <c r="B70" s="17">
        <v>44079</v>
      </c>
      <c r="C70" s="17">
        <v>34052</v>
      </c>
      <c r="D70" s="26">
        <f t="shared" si="0"/>
        <v>-22.74779373397763</v>
      </c>
      <c r="E70" s="17">
        <v>21507</v>
      </c>
      <c r="F70" s="26">
        <f t="shared" si="1"/>
        <v>-36.840714201809</v>
      </c>
    </row>
    <row r="71" spans="1:6" ht="12">
      <c r="A71" t="s">
        <v>104</v>
      </c>
      <c r="B71" s="17">
        <v>2272</v>
      </c>
      <c r="C71" s="17">
        <v>84559</v>
      </c>
      <c r="D71" s="26">
        <f t="shared" si="0"/>
        <v>3621.7869718309857</v>
      </c>
      <c r="E71" s="17">
        <v>21022</v>
      </c>
      <c r="F71" s="26">
        <f t="shared" si="1"/>
        <v>-75.13925188330042</v>
      </c>
    </row>
    <row r="72" spans="1:6" ht="12">
      <c r="A72" t="s">
        <v>168</v>
      </c>
      <c r="B72" s="33" t="s">
        <v>9</v>
      </c>
      <c r="C72" s="17">
        <v>13972</v>
      </c>
      <c r="D72" s="33" t="s">
        <v>9</v>
      </c>
      <c r="E72" s="17">
        <v>20988</v>
      </c>
      <c r="F72" s="26">
        <f t="shared" si="1"/>
        <v>50.21471514457486</v>
      </c>
    </row>
    <row r="73" spans="1:6" ht="12">
      <c r="A73" t="s">
        <v>112</v>
      </c>
      <c r="B73" s="17">
        <v>52248</v>
      </c>
      <c r="C73" s="17">
        <v>92746</v>
      </c>
      <c r="D73" s="26">
        <f t="shared" si="0"/>
        <v>77.51110090338386</v>
      </c>
      <c r="E73" s="17">
        <v>17786</v>
      </c>
      <c r="F73" s="26">
        <f t="shared" si="1"/>
        <v>-80.82289263148816</v>
      </c>
    </row>
    <row r="74" spans="1:6" ht="12">
      <c r="A74" t="s">
        <v>167</v>
      </c>
      <c r="B74" s="33" t="s">
        <v>9</v>
      </c>
      <c r="C74" s="33" t="s">
        <v>9</v>
      </c>
      <c r="D74" s="33" t="s">
        <v>9</v>
      </c>
      <c r="E74" s="17">
        <v>16075</v>
      </c>
      <c r="F74" s="33" t="s">
        <v>9</v>
      </c>
    </row>
    <row r="75" spans="1:6" ht="12">
      <c r="A75" t="s">
        <v>29</v>
      </c>
      <c r="B75" s="17">
        <v>45965</v>
      </c>
      <c r="C75" s="17">
        <v>49697</v>
      </c>
      <c r="D75" s="26">
        <f t="shared" si="0"/>
        <v>8.11922114652453</v>
      </c>
      <c r="E75" s="17">
        <v>15879</v>
      </c>
      <c r="F75" s="26">
        <f t="shared" si="1"/>
        <v>-68.04837314123588</v>
      </c>
    </row>
    <row r="76" spans="1:6" ht="12">
      <c r="A76" t="s">
        <v>135</v>
      </c>
      <c r="B76" s="33" t="s">
        <v>9</v>
      </c>
      <c r="C76" s="17">
        <v>10450</v>
      </c>
      <c r="D76" s="33" t="s">
        <v>9</v>
      </c>
      <c r="E76" s="17">
        <v>15858</v>
      </c>
      <c r="F76" s="26">
        <f t="shared" si="1"/>
        <v>51.751196172248804</v>
      </c>
    </row>
    <row r="77" spans="1:6" ht="12">
      <c r="A77" t="s">
        <v>103</v>
      </c>
      <c r="B77" s="33" t="s">
        <v>9</v>
      </c>
      <c r="C77" s="33" t="s">
        <v>9</v>
      </c>
      <c r="D77" s="33" t="s">
        <v>9</v>
      </c>
      <c r="E77" s="17">
        <v>14332</v>
      </c>
      <c r="F77" s="33" t="s">
        <v>9</v>
      </c>
    </row>
    <row r="78" spans="1:6" ht="12">
      <c r="A78" t="s">
        <v>117</v>
      </c>
      <c r="B78" s="33" t="s">
        <v>9</v>
      </c>
      <c r="C78" s="33" t="s">
        <v>9</v>
      </c>
      <c r="D78" s="33" t="s">
        <v>9</v>
      </c>
      <c r="E78" s="17">
        <v>14059</v>
      </c>
      <c r="F78" s="33" t="s">
        <v>9</v>
      </c>
    </row>
    <row r="79" spans="1:6" ht="12">
      <c r="A79" t="s">
        <v>144</v>
      </c>
      <c r="B79" s="33" t="s">
        <v>9</v>
      </c>
      <c r="C79" s="33" t="s">
        <v>9</v>
      </c>
      <c r="D79" s="33" t="s">
        <v>9</v>
      </c>
      <c r="E79" s="17">
        <v>12653</v>
      </c>
      <c r="F79" s="33" t="s">
        <v>9</v>
      </c>
    </row>
    <row r="80" spans="1:6" ht="12">
      <c r="A80" t="s">
        <v>169</v>
      </c>
      <c r="B80" s="33" t="s">
        <v>9</v>
      </c>
      <c r="C80" s="33" t="s">
        <v>9</v>
      </c>
      <c r="D80" s="33" t="s">
        <v>9</v>
      </c>
      <c r="E80" s="17">
        <v>10310</v>
      </c>
      <c r="F80" s="33" t="s">
        <v>9</v>
      </c>
    </row>
    <row r="81" spans="1:6" ht="12">
      <c r="A81" t="s">
        <v>132</v>
      </c>
      <c r="B81" s="33" t="s">
        <v>9</v>
      </c>
      <c r="C81" s="33" t="s">
        <v>9</v>
      </c>
      <c r="D81" s="33" t="s">
        <v>9</v>
      </c>
      <c r="E81" s="17">
        <v>9011</v>
      </c>
      <c r="F81" s="33" t="s">
        <v>9</v>
      </c>
    </row>
    <row r="82" spans="1:6" ht="12">
      <c r="A82" t="s">
        <v>163</v>
      </c>
      <c r="B82" s="17">
        <v>107566</v>
      </c>
      <c r="C82" s="33" t="s">
        <v>9</v>
      </c>
      <c r="D82" s="33" t="s">
        <v>9</v>
      </c>
      <c r="E82" s="17">
        <v>7162</v>
      </c>
      <c r="F82" s="33" t="s">
        <v>9</v>
      </c>
    </row>
    <row r="83" spans="1:6" ht="12">
      <c r="A83" t="s">
        <v>174</v>
      </c>
      <c r="B83" s="17">
        <v>6619</v>
      </c>
      <c r="C83" s="17">
        <v>10892</v>
      </c>
      <c r="D83" s="26">
        <f aca="true" t="shared" si="2" ref="D83:D101">(C83-B83)/B83*100</f>
        <v>64.55657954373773</v>
      </c>
      <c r="E83" s="17">
        <v>7155</v>
      </c>
      <c r="F83" s="26">
        <f aca="true" t="shared" si="3" ref="F83:F101">(E83-C83)/C83*100</f>
        <v>-34.30958501652589</v>
      </c>
    </row>
    <row r="84" spans="1:6" ht="12">
      <c r="A84" t="s">
        <v>152</v>
      </c>
      <c r="B84" s="17">
        <v>1518</v>
      </c>
      <c r="C84" s="17">
        <v>14540</v>
      </c>
      <c r="D84" s="26">
        <f t="shared" si="2"/>
        <v>857.8392621870883</v>
      </c>
      <c r="E84" s="17">
        <v>6835</v>
      </c>
      <c r="F84" s="26">
        <f t="shared" si="3"/>
        <v>-52.99174690508941</v>
      </c>
    </row>
    <row r="85" spans="1:6" ht="12">
      <c r="A85" t="s">
        <v>81</v>
      </c>
      <c r="B85" s="33" t="s">
        <v>9</v>
      </c>
      <c r="C85" s="33" t="s">
        <v>9</v>
      </c>
      <c r="D85" s="33" t="s">
        <v>9</v>
      </c>
      <c r="E85" s="17">
        <v>6681</v>
      </c>
      <c r="F85" s="33" t="s">
        <v>9</v>
      </c>
    </row>
    <row r="86" spans="1:6" ht="12">
      <c r="A86" t="s">
        <v>108</v>
      </c>
      <c r="B86" s="33" t="s">
        <v>9</v>
      </c>
      <c r="C86" s="17">
        <v>3870</v>
      </c>
      <c r="D86" s="33" t="s">
        <v>9</v>
      </c>
      <c r="E86" s="17">
        <v>5506</v>
      </c>
      <c r="F86" s="26">
        <f t="shared" si="3"/>
        <v>42.27390180878553</v>
      </c>
    </row>
    <row r="87" spans="1:6" ht="12">
      <c r="A87" t="s">
        <v>128</v>
      </c>
      <c r="B87" s="17">
        <v>20231</v>
      </c>
      <c r="C87" s="33" t="s">
        <v>9</v>
      </c>
      <c r="D87" s="33" t="s">
        <v>9</v>
      </c>
      <c r="E87" s="17">
        <v>5500</v>
      </c>
      <c r="F87" s="33" t="s">
        <v>9</v>
      </c>
    </row>
    <row r="88" spans="1:6" ht="12">
      <c r="A88" t="s">
        <v>84</v>
      </c>
      <c r="B88" s="17">
        <v>1367</v>
      </c>
      <c r="C88" s="33" t="s">
        <v>9</v>
      </c>
      <c r="D88" s="33" t="s">
        <v>9</v>
      </c>
      <c r="E88" s="17">
        <v>3600</v>
      </c>
      <c r="F88" s="33" t="s">
        <v>9</v>
      </c>
    </row>
    <row r="89" spans="1:6" ht="12">
      <c r="A89" t="s">
        <v>20</v>
      </c>
      <c r="B89" s="17">
        <v>6685</v>
      </c>
      <c r="C89" s="17">
        <v>13376</v>
      </c>
      <c r="D89" s="26">
        <f t="shared" si="2"/>
        <v>100.08975317875841</v>
      </c>
      <c r="E89" s="17">
        <v>1781</v>
      </c>
      <c r="F89" s="26">
        <f t="shared" si="3"/>
        <v>-86.68510765550239</v>
      </c>
    </row>
    <row r="90" spans="1:6" ht="12">
      <c r="A90" t="s">
        <v>165</v>
      </c>
      <c r="B90" s="33" t="s">
        <v>9</v>
      </c>
      <c r="C90" s="33" t="s">
        <v>9</v>
      </c>
      <c r="D90" s="33" t="s">
        <v>9</v>
      </c>
      <c r="E90" s="17">
        <v>1048</v>
      </c>
      <c r="F90" s="33" t="s">
        <v>9</v>
      </c>
    </row>
    <row r="91" spans="1:6" ht="12">
      <c r="A91" t="s">
        <v>94</v>
      </c>
      <c r="B91" s="17">
        <v>55024</v>
      </c>
      <c r="C91" s="17">
        <v>17774</v>
      </c>
      <c r="D91" s="26">
        <f t="shared" si="2"/>
        <v>-67.69773189880779</v>
      </c>
      <c r="E91" s="17">
        <v>848</v>
      </c>
      <c r="F91" s="26">
        <f t="shared" si="3"/>
        <v>-95.2289861595589</v>
      </c>
    </row>
    <row r="92" spans="2:6" ht="12">
      <c r="B92" s="17"/>
      <c r="C92" s="17"/>
      <c r="D92" s="26"/>
      <c r="E92" s="17"/>
      <c r="F92" s="26"/>
    </row>
    <row r="93" spans="1:6" ht="12">
      <c r="A93" s="7" t="s">
        <v>56</v>
      </c>
      <c r="B93" s="40">
        <v>46385597</v>
      </c>
      <c r="C93" s="40">
        <v>49752246</v>
      </c>
      <c r="D93" s="41">
        <f t="shared" si="2"/>
        <v>7.257961991951942</v>
      </c>
      <c r="E93" s="40">
        <v>48158828</v>
      </c>
      <c r="F93" s="41">
        <f t="shared" si="3"/>
        <v>-3.2027056627755055</v>
      </c>
    </row>
    <row r="94" spans="1:6" ht="12">
      <c r="A94" s="3" t="s">
        <v>73</v>
      </c>
      <c r="B94" s="44">
        <v>32883977</v>
      </c>
      <c r="C94" s="44">
        <v>35290875</v>
      </c>
      <c r="D94" s="45">
        <f t="shared" si="2"/>
        <v>7.319364078134466</v>
      </c>
      <c r="E94" s="44">
        <v>34379571</v>
      </c>
      <c r="F94" s="45">
        <f t="shared" si="3"/>
        <v>-2.5822652456194413</v>
      </c>
    </row>
    <row r="95" spans="1:6" ht="12">
      <c r="A95" s="11" t="s">
        <v>58</v>
      </c>
      <c r="B95" s="40">
        <v>41039442</v>
      </c>
      <c r="C95" s="40">
        <v>42748522</v>
      </c>
      <c r="D95" s="41">
        <f t="shared" si="2"/>
        <v>4.164481573604242</v>
      </c>
      <c r="E95" s="40">
        <v>41139138</v>
      </c>
      <c r="F95" s="41">
        <f t="shared" si="3"/>
        <v>-3.764771095477874</v>
      </c>
    </row>
    <row r="96" spans="1:6" ht="12">
      <c r="A96" s="7" t="s">
        <v>69</v>
      </c>
      <c r="B96" s="48">
        <v>4694447</v>
      </c>
      <c r="C96" s="48">
        <v>7368125</v>
      </c>
      <c r="D96" s="49">
        <f t="shared" si="2"/>
        <v>56.95405656938932</v>
      </c>
      <c r="E96" s="48">
        <v>5749335</v>
      </c>
      <c r="F96" s="49">
        <f t="shared" si="3"/>
        <v>-21.970175587411994</v>
      </c>
    </row>
    <row r="97" spans="1:6" ht="12">
      <c r="A97" s="12" t="s">
        <v>63</v>
      </c>
      <c r="B97" s="48">
        <v>6414782</v>
      </c>
      <c r="C97" s="48">
        <v>3236944</v>
      </c>
      <c r="D97" s="49">
        <f t="shared" si="2"/>
        <v>-49.53929845160756</v>
      </c>
      <c r="E97" s="48">
        <v>1454735</v>
      </c>
      <c r="F97" s="49">
        <f t="shared" si="3"/>
        <v>-55.05838222718712</v>
      </c>
    </row>
    <row r="98" spans="1:6" ht="12">
      <c r="A98" s="12" t="s">
        <v>62</v>
      </c>
      <c r="B98" s="48">
        <v>545408</v>
      </c>
      <c r="C98" s="48">
        <v>707790</v>
      </c>
      <c r="D98" s="49">
        <f t="shared" si="2"/>
        <v>29.772573926308375</v>
      </c>
      <c r="E98" s="48">
        <v>576168</v>
      </c>
      <c r="F98" s="49">
        <f t="shared" si="3"/>
        <v>-18.596193786292545</v>
      </c>
    </row>
    <row r="99" spans="1:6" ht="12">
      <c r="A99" s="12" t="s">
        <v>70</v>
      </c>
      <c r="B99" s="48">
        <v>290421</v>
      </c>
      <c r="C99" s="48">
        <v>249813</v>
      </c>
      <c r="D99" s="49">
        <f t="shared" si="2"/>
        <v>-13.98245994607828</v>
      </c>
      <c r="E99" s="48">
        <v>252621</v>
      </c>
      <c r="F99" s="49">
        <f t="shared" si="3"/>
        <v>1.124040782505314</v>
      </c>
    </row>
    <row r="100" spans="1:6" ht="12">
      <c r="A100" s="1"/>
      <c r="B100" s="74"/>
      <c r="C100" s="74"/>
      <c r="D100" s="75"/>
      <c r="E100" s="74"/>
      <c r="F100" s="75"/>
    </row>
    <row r="101" spans="1:6" ht="12.75" thickBot="1">
      <c r="A101" s="15" t="s">
        <v>64</v>
      </c>
      <c r="B101" s="54">
        <v>58330655</v>
      </c>
      <c r="C101" s="54">
        <v>61314918</v>
      </c>
      <c r="D101" s="62">
        <f t="shared" si="2"/>
        <v>5.116114331306583</v>
      </c>
      <c r="E101" s="54">
        <v>56191687</v>
      </c>
      <c r="F101" s="62">
        <f t="shared" si="3"/>
        <v>-8.355602791477272</v>
      </c>
    </row>
    <row r="102" ht="12.75" thickTop="1"/>
    <row r="104" ht="12">
      <c r="A104" s="2" t="s">
        <v>65</v>
      </c>
    </row>
    <row r="105" ht="12">
      <c r="A105" s="2" t="s">
        <v>6</v>
      </c>
    </row>
    <row r="106" ht="12">
      <c r="A106" s="2" t="s">
        <v>66</v>
      </c>
    </row>
  </sheetData>
  <mergeCells count="6">
    <mergeCell ref="A65:A66"/>
    <mergeCell ref="B65:F65"/>
    <mergeCell ref="A2:G2"/>
    <mergeCell ref="A4:A5"/>
    <mergeCell ref="B4:F4"/>
    <mergeCell ref="A63:G63"/>
  </mergeCells>
  <printOptions/>
  <pageMargins left="0.75" right="0.75" top="0.8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94">
      <selection activeCell="A63" sqref="A63"/>
    </sheetView>
  </sheetViews>
  <sheetFormatPr defaultColWidth="9.140625" defaultRowHeight="12"/>
  <cols>
    <col min="1" max="1" width="31.00390625" style="0" customWidth="1"/>
    <col min="2" max="5" width="9.8515625" style="0" bestFit="1" customWidth="1"/>
  </cols>
  <sheetData>
    <row r="1" ht="12.75">
      <c r="A1" s="94" t="s">
        <v>218</v>
      </c>
    </row>
    <row r="2" spans="1:7" ht="24.75" customHeight="1">
      <c r="A2" s="135" t="s">
        <v>253</v>
      </c>
      <c r="B2" s="135"/>
      <c r="C2" s="135"/>
      <c r="D2" s="135"/>
      <c r="E2" s="135"/>
      <c r="F2" s="135"/>
      <c r="G2" s="135"/>
    </row>
    <row r="3" spans="1:6" ht="12" customHeight="1">
      <c r="A3" s="2"/>
      <c r="B3" s="68"/>
      <c r="C3" s="68"/>
      <c r="D3" s="2"/>
      <c r="E3" s="68"/>
      <c r="F3" s="2"/>
    </row>
    <row r="4" spans="1:6" ht="12">
      <c r="A4" s="136" t="s">
        <v>71</v>
      </c>
      <c r="B4" s="141" t="s">
        <v>60</v>
      </c>
      <c r="C4" s="141"/>
      <c r="D4" s="141"/>
      <c r="E4" s="141"/>
      <c r="F4" s="141"/>
    </row>
    <row r="5" spans="1:6" ht="24">
      <c r="A5" s="137"/>
      <c r="B5" s="70">
        <v>2000</v>
      </c>
      <c r="C5" s="70">
        <v>2001</v>
      </c>
      <c r="D5" s="14" t="s">
        <v>67</v>
      </c>
      <c r="E5" s="69" t="s">
        <v>61</v>
      </c>
      <c r="F5" s="14" t="s">
        <v>68</v>
      </c>
    </row>
    <row r="7" spans="1:6" ht="12">
      <c r="A7" t="s">
        <v>25</v>
      </c>
      <c r="B7" s="17">
        <v>8580706</v>
      </c>
      <c r="C7" s="17">
        <v>8154177</v>
      </c>
      <c r="D7" s="26">
        <f>(C7-B7)/B7*100</f>
        <v>-4.970791447696728</v>
      </c>
      <c r="E7" s="17">
        <v>11767994</v>
      </c>
      <c r="F7" s="26">
        <f>(E7-C7)/C7*100</f>
        <v>44.31859892175507</v>
      </c>
    </row>
    <row r="8" spans="1:6" ht="12">
      <c r="A8" t="s">
        <v>12</v>
      </c>
      <c r="B8" s="17">
        <v>1489515</v>
      </c>
      <c r="C8" s="17">
        <v>10952951</v>
      </c>
      <c r="D8" s="26">
        <f aca="true" t="shared" si="0" ref="D8:D76">(C8-B8)/B8*100</f>
        <v>635.336737125843</v>
      </c>
      <c r="E8" s="17">
        <v>10624634</v>
      </c>
      <c r="F8" s="26">
        <f aca="true" t="shared" si="1" ref="F8:F76">(E8-C8)/C8*100</f>
        <v>-2.997520942073054</v>
      </c>
    </row>
    <row r="9" spans="1:6" ht="12">
      <c r="A9" t="s">
        <v>48</v>
      </c>
      <c r="B9" s="17">
        <v>2934076</v>
      </c>
      <c r="C9" s="17">
        <v>6484354</v>
      </c>
      <c r="D9" s="26">
        <f t="shared" si="0"/>
        <v>121.00156914817475</v>
      </c>
      <c r="E9" s="17">
        <v>8062982</v>
      </c>
      <c r="F9" s="26">
        <f t="shared" si="1"/>
        <v>24.34518534922677</v>
      </c>
    </row>
    <row r="10" spans="1:6" ht="12">
      <c r="A10" t="s">
        <v>23</v>
      </c>
      <c r="B10" s="17">
        <v>5974473</v>
      </c>
      <c r="C10" s="17">
        <v>5780448</v>
      </c>
      <c r="D10" s="26">
        <f t="shared" si="0"/>
        <v>-3.247566772835027</v>
      </c>
      <c r="E10" s="17">
        <v>5145579</v>
      </c>
      <c r="F10" s="26">
        <f t="shared" si="1"/>
        <v>-10.983041452842409</v>
      </c>
    </row>
    <row r="11" spans="1:6" ht="12">
      <c r="A11" t="s">
        <v>112</v>
      </c>
      <c r="B11" s="17">
        <v>124814</v>
      </c>
      <c r="C11" s="17">
        <v>988539</v>
      </c>
      <c r="D11" s="26">
        <f t="shared" si="0"/>
        <v>692.0097104491483</v>
      </c>
      <c r="E11" s="17">
        <v>2672764</v>
      </c>
      <c r="F11" s="26">
        <f t="shared" si="1"/>
        <v>170.37516982132217</v>
      </c>
    </row>
    <row r="12" spans="1:6" ht="12">
      <c r="A12" t="s">
        <v>42</v>
      </c>
      <c r="B12" s="17">
        <v>1070678</v>
      </c>
      <c r="C12" s="17">
        <v>2034607</v>
      </c>
      <c r="D12" s="26">
        <f t="shared" si="0"/>
        <v>90.02977552541473</v>
      </c>
      <c r="E12" s="17">
        <v>1813536</v>
      </c>
      <c r="F12" s="26">
        <f t="shared" si="1"/>
        <v>-10.865538160440813</v>
      </c>
    </row>
    <row r="13" spans="1:6" ht="12">
      <c r="A13" t="s">
        <v>39</v>
      </c>
      <c r="B13" s="17">
        <v>1108969</v>
      </c>
      <c r="C13" s="17">
        <v>1280217</v>
      </c>
      <c r="D13" s="26">
        <f t="shared" si="0"/>
        <v>15.442090806866556</v>
      </c>
      <c r="E13" s="17">
        <v>1341543</v>
      </c>
      <c r="F13" s="26">
        <f t="shared" si="1"/>
        <v>4.790281647564436</v>
      </c>
    </row>
    <row r="14" spans="1:6" ht="12">
      <c r="A14" t="s">
        <v>49</v>
      </c>
      <c r="B14" s="17">
        <v>1537620</v>
      </c>
      <c r="C14" s="17">
        <v>2442002</v>
      </c>
      <c r="D14" s="26">
        <f t="shared" si="0"/>
        <v>58.81700290058662</v>
      </c>
      <c r="E14" s="17">
        <v>1232021</v>
      </c>
      <c r="F14" s="26">
        <f t="shared" si="1"/>
        <v>-49.548730918320295</v>
      </c>
    </row>
    <row r="15" spans="1:6" ht="12">
      <c r="A15" t="s">
        <v>43</v>
      </c>
      <c r="B15" s="17">
        <v>1064164</v>
      </c>
      <c r="C15" s="17">
        <v>1141059</v>
      </c>
      <c r="D15" s="26">
        <f t="shared" si="0"/>
        <v>7.225859923846325</v>
      </c>
      <c r="E15" s="17">
        <v>1159246</v>
      </c>
      <c r="F15" s="26">
        <f t="shared" si="1"/>
        <v>1.5938702556134259</v>
      </c>
    </row>
    <row r="16" spans="1:6" ht="12">
      <c r="A16" t="s">
        <v>44</v>
      </c>
      <c r="B16" s="17">
        <v>27381</v>
      </c>
      <c r="C16" s="17">
        <v>933669</v>
      </c>
      <c r="D16" s="26">
        <f t="shared" si="0"/>
        <v>3309.9156349293303</v>
      </c>
      <c r="E16" s="17">
        <v>1050855</v>
      </c>
      <c r="F16" s="26">
        <f t="shared" si="1"/>
        <v>12.551128933272926</v>
      </c>
    </row>
    <row r="17" spans="1:6" ht="12">
      <c r="A17" t="s">
        <v>51</v>
      </c>
      <c r="B17" s="17">
        <v>409886</v>
      </c>
      <c r="C17" s="17">
        <v>908271</v>
      </c>
      <c r="D17" s="26">
        <f t="shared" si="0"/>
        <v>121.5911253372889</v>
      </c>
      <c r="E17" s="17">
        <v>999619</v>
      </c>
      <c r="F17" s="26">
        <f t="shared" si="1"/>
        <v>10.057350724618534</v>
      </c>
    </row>
    <row r="18" spans="1:6" ht="12">
      <c r="A18" t="s">
        <v>28</v>
      </c>
      <c r="B18" s="17">
        <v>685455</v>
      </c>
      <c r="C18" s="17">
        <v>675593</v>
      </c>
      <c r="D18" s="26">
        <f t="shared" si="0"/>
        <v>-1.438752361570052</v>
      </c>
      <c r="E18" s="17">
        <v>872685</v>
      </c>
      <c r="F18" s="26">
        <f t="shared" si="1"/>
        <v>29.17318563099381</v>
      </c>
    </row>
    <row r="19" spans="1:6" ht="12">
      <c r="A19" t="s">
        <v>41</v>
      </c>
      <c r="B19" s="17">
        <v>335520</v>
      </c>
      <c r="C19" s="17">
        <v>486225</v>
      </c>
      <c r="D19" s="26">
        <f t="shared" si="0"/>
        <v>44.91684549356223</v>
      </c>
      <c r="E19" s="17">
        <v>772466</v>
      </c>
      <c r="F19" s="26">
        <f t="shared" si="1"/>
        <v>58.87007044063962</v>
      </c>
    </row>
    <row r="20" spans="1:6" ht="12">
      <c r="A20" t="s">
        <v>11</v>
      </c>
      <c r="B20" s="17">
        <v>444080</v>
      </c>
      <c r="C20" s="17">
        <v>664328</v>
      </c>
      <c r="D20" s="26">
        <f t="shared" si="0"/>
        <v>49.59646910466582</v>
      </c>
      <c r="E20" s="17">
        <v>640866</v>
      </c>
      <c r="F20" s="26">
        <f t="shared" si="1"/>
        <v>-3.5316891655929004</v>
      </c>
    </row>
    <row r="21" spans="1:6" ht="12">
      <c r="A21" t="s">
        <v>14</v>
      </c>
      <c r="B21" s="17">
        <v>179365</v>
      </c>
      <c r="C21" s="17">
        <v>620787</v>
      </c>
      <c r="D21" s="26">
        <f t="shared" si="0"/>
        <v>246.10263986842475</v>
      </c>
      <c r="E21" s="17">
        <v>545594</v>
      </c>
      <c r="F21" s="26">
        <f t="shared" si="1"/>
        <v>-12.112528129616116</v>
      </c>
    </row>
    <row r="22" spans="1:6" ht="12">
      <c r="A22" t="s">
        <v>50</v>
      </c>
      <c r="B22" s="17">
        <v>705379</v>
      </c>
      <c r="C22" s="17">
        <v>504096</v>
      </c>
      <c r="D22" s="26">
        <f t="shared" si="0"/>
        <v>-28.535439813206803</v>
      </c>
      <c r="E22" s="17">
        <v>475354</v>
      </c>
      <c r="F22" s="26">
        <f t="shared" si="1"/>
        <v>-5.701691741255634</v>
      </c>
    </row>
    <row r="23" spans="1:6" ht="12">
      <c r="A23" t="s">
        <v>118</v>
      </c>
      <c r="B23" s="17">
        <v>602261</v>
      </c>
      <c r="C23" s="17">
        <v>152705</v>
      </c>
      <c r="D23" s="26">
        <f t="shared" si="0"/>
        <v>-74.64471383669206</v>
      </c>
      <c r="E23" s="17">
        <v>450057</v>
      </c>
      <c r="F23" s="26">
        <f t="shared" si="1"/>
        <v>194.72315903212078</v>
      </c>
    </row>
    <row r="24" spans="1:6" ht="12">
      <c r="A24" t="s">
        <v>40</v>
      </c>
      <c r="B24" s="17">
        <v>366076</v>
      </c>
      <c r="C24" s="17">
        <v>343568</v>
      </c>
      <c r="D24" s="26">
        <f t="shared" si="0"/>
        <v>-6.148450048623784</v>
      </c>
      <c r="E24" s="17">
        <v>444714</v>
      </c>
      <c r="F24" s="26">
        <f t="shared" si="1"/>
        <v>29.43987798630839</v>
      </c>
    </row>
    <row r="25" spans="1:6" ht="12">
      <c r="A25" t="s">
        <v>37</v>
      </c>
      <c r="B25" s="17">
        <v>510017</v>
      </c>
      <c r="C25" s="17">
        <v>783193</v>
      </c>
      <c r="D25" s="26">
        <f t="shared" si="0"/>
        <v>53.56213616408865</v>
      </c>
      <c r="E25" s="17">
        <v>423083</v>
      </c>
      <c r="F25" s="26">
        <f t="shared" si="1"/>
        <v>-45.979726580804474</v>
      </c>
    </row>
    <row r="26" spans="1:6" ht="12">
      <c r="A26" t="s">
        <v>91</v>
      </c>
      <c r="B26" s="17">
        <v>10634</v>
      </c>
      <c r="C26" s="17">
        <v>61196</v>
      </c>
      <c r="D26" s="26">
        <f t="shared" si="0"/>
        <v>475.47489185630997</v>
      </c>
      <c r="E26" s="17">
        <v>370524</v>
      </c>
      <c r="F26" s="26">
        <f t="shared" si="1"/>
        <v>505.47094581345186</v>
      </c>
    </row>
    <row r="27" spans="1:6" ht="12">
      <c r="A27" t="s">
        <v>31</v>
      </c>
      <c r="B27" s="17">
        <v>986086</v>
      </c>
      <c r="C27" s="17">
        <v>346764</v>
      </c>
      <c r="D27" s="26">
        <f t="shared" si="0"/>
        <v>-64.8343045129938</v>
      </c>
      <c r="E27" s="17">
        <v>363340</v>
      </c>
      <c r="F27" s="26">
        <f t="shared" si="1"/>
        <v>4.780196329492104</v>
      </c>
    </row>
    <row r="28" spans="1:6" ht="12">
      <c r="A28" t="s">
        <v>107</v>
      </c>
      <c r="B28" s="17">
        <v>139482</v>
      </c>
      <c r="C28" s="17">
        <v>219514</v>
      </c>
      <c r="D28" s="26">
        <f t="shared" si="0"/>
        <v>57.37801293356849</v>
      </c>
      <c r="E28" s="17">
        <v>346973</v>
      </c>
      <c r="F28" s="26">
        <f t="shared" si="1"/>
        <v>58.06417813897975</v>
      </c>
    </row>
    <row r="29" spans="1:6" ht="12">
      <c r="A29" t="s">
        <v>75</v>
      </c>
      <c r="B29" s="17">
        <v>352765</v>
      </c>
      <c r="C29" s="17">
        <v>294273</v>
      </c>
      <c r="D29" s="26">
        <f t="shared" si="0"/>
        <v>-16.5810100208354</v>
      </c>
      <c r="E29" s="17">
        <v>327942</v>
      </c>
      <c r="F29" s="26">
        <f t="shared" si="1"/>
        <v>11.441416643728783</v>
      </c>
    </row>
    <row r="30" spans="1:6" ht="12">
      <c r="A30" t="s">
        <v>26</v>
      </c>
      <c r="B30" s="17">
        <v>365337</v>
      </c>
      <c r="C30" s="17">
        <v>194273</v>
      </c>
      <c r="D30" s="26">
        <f t="shared" si="0"/>
        <v>-46.82361764617326</v>
      </c>
      <c r="E30" s="17">
        <v>220423</v>
      </c>
      <c r="F30" s="26">
        <f t="shared" si="1"/>
        <v>13.460439690538573</v>
      </c>
    </row>
    <row r="31" spans="1:6" ht="12">
      <c r="A31" t="s">
        <v>15</v>
      </c>
      <c r="B31" s="17">
        <v>30905</v>
      </c>
      <c r="C31" s="17">
        <v>22941</v>
      </c>
      <c r="D31" s="26">
        <f t="shared" si="0"/>
        <v>-25.769292994661058</v>
      </c>
      <c r="E31" s="17">
        <v>217743</v>
      </c>
      <c r="F31" s="26">
        <f t="shared" si="1"/>
        <v>849.1434549496536</v>
      </c>
    </row>
    <row r="32" spans="1:6" ht="12">
      <c r="A32" t="s">
        <v>33</v>
      </c>
      <c r="B32" s="33" t="s">
        <v>9</v>
      </c>
      <c r="C32" s="17">
        <v>16483</v>
      </c>
      <c r="D32" s="33" t="s">
        <v>9</v>
      </c>
      <c r="E32" s="17">
        <v>192110</v>
      </c>
      <c r="F32" s="26">
        <f t="shared" si="1"/>
        <v>1065.5038524540435</v>
      </c>
    </row>
    <row r="33" spans="1:6" ht="12">
      <c r="A33" t="s">
        <v>53</v>
      </c>
      <c r="B33" s="17">
        <v>273654</v>
      </c>
      <c r="C33" s="17">
        <v>307829</v>
      </c>
      <c r="D33" s="26">
        <f t="shared" si="0"/>
        <v>12.488397757752491</v>
      </c>
      <c r="E33" s="17">
        <v>177222</v>
      </c>
      <c r="F33" s="26">
        <f t="shared" si="1"/>
        <v>-42.42842617167323</v>
      </c>
    </row>
    <row r="34" spans="1:6" ht="12">
      <c r="A34" t="s">
        <v>8</v>
      </c>
      <c r="B34" s="17">
        <v>20142</v>
      </c>
      <c r="C34" s="17">
        <v>75855</v>
      </c>
      <c r="D34" s="26">
        <f t="shared" si="0"/>
        <v>276.60113196306224</v>
      </c>
      <c r="E34" s="17">
        <v>171708</v>
      </c>
      <c r="F34" s="26">
        <f t="shared" si="1"/>
        <v>126.36345659481907</v>
      </c>
    </row>
    <row r="35" spans="1:6" ht="12">
      <c r="A35" t="s">
        <v>136</v>
      </c>
      <c r="B35" s="17">
        <v>155724</v>
      </c>
      <c r="C35" s="17">
        <v>9813</v>
      </c>
      <c r="D35" s="26">
        <f t="shared" si="0"/>
        <v>-93.69846651768513</v>
      </c>
      <c r="E35" s="17">
        <v>170663</v>
      </c>
      <c r="F35" s="26">
        <f t="shared" si="1"/>
        <v>1639.152145113625</v>
      </c>
    </row>
    <row r="36" spans="1:6" ht="12">
      <c r="A36" t="s">
        <v>45</v>
      </c>
      <c r="B36" s="17">
        <v>97012</v>
      </c>
      <c r="C36" s="17">
        <v>78889</v>
      </c>
      <c r="D36" s="26">
        <f t="shared" si="0"/>
        <v>-18.681194079083</v>
      </c>
      <c r="E36" s="17">
        <v>163724</v>
      </c>
      <c r="F36" s="26">
        <f t="shared" si="1"/>
        <v>107.53717248285565</v>
      </c>
    </row>
    <row r="37" spans="1:6" ht="12">
      <c r="A37" t="s">
        <v>79</v>
      </c>
      <c r="B37" s="17">
        <v>492932</v>
      </c>
      <c r="C37" s="17">
        <v>127881</v>
      </c>
      <c r="D37" s="26">
        <f t="shared" si="0"/>
        <v>-74.05707075215243</v>
      </c>
      <c r="E37" s="17">
        <v>153860</v>
      </c>
      <c r="F37" s="26">
        <f t="shared" si="1"/>
        <v>20.314980333278594</v>
      </c>
    </row>
    <row r="38" spans="1:6" ht="12">
      <c r="A38" t="s">
        <v>29</v>
      </c>
      <c r="B38" s="17">
        <v>194293</v>
      </c>
      <c r="C38" s="17">
        <v>302912</v>
      </c>
      <c r="D38" s="26">
        <f t="shared" si="0"/>
        <v>55.904741807476334</v>
      </c>
      <c r="E38" s="17">
        <v>150351</v>
      </c>
      <c r="F38" s="26">
        <f t="shared" si="1"/>
        <v>-50.364792414958806</v>
      </c>
    </row>
    <row r="39" spans="1:6" ht="12">
      <c r="A39" t="s">
        <v>32</v>
      </c>
      <c r="B39" s="17">
        <v>47775</v>
      </c>
      <c r="C39" s="17">
        <v>57567</v>
      </c>
      <c r="D39" s="26">
        <f t="shared" si="0"/>
        <v>20.49607535321821</v>
      </c>
      <c r="E39" s="17">
        <v>142575</v>
      </c>
      <c r="F39" s="26">
        <f t="shared" si="1"/>
        <v>147.6679347542863</v>
      </c>
    </row>
    <row r="40" spans="1:6" ht="12">
      <c r="A40" t="s">
        <v>82</v>
      </c>
      <c r="B40" s="17">
        <v>182047</v>
      </c>
      <c r="C40" s="17">
        <v>222984</v>
      </c>
      <c r="D40" s="26">
        <f t="shared" si="0"/>
        <v>22.487050047515204</v>
      </c>
      <c r="E40" s="17">
        <v>138304</v>
      </c>
      <c r="F40" s="26">
        <f t="shared" si="1"/>
        <v>-37.97581889283536</v>
      </c>
    </row>
    <row r="41" spans="1:6" ht="12">
      <c r="A41" t="s">
        <v>55</v>
      </c>
      <c r="B41" s="17">
        <v>46855</v>
      </c>
      <c r="C41" s="17">
        <v>290405</v>
      </c>
      <c r="D41" s="26">
        <f t="shared" si="0"/>
        <v>519.795112581368</v>
      </c>
      <c r="E41" s="17">
        <v>135309</v>
      </c>
      <c r="F41" s="26">
        <f t="shared" si="1"/>
        <v>-53.40679396015909</v>
      </c>
    </row>
    <row r="42" spans="1:6" ht="12">
      <c r="A42" t="s">
        <v>21</v>
      </c>
      <c r="B42" s="17">
        <v>103684</v>
      </c>
      <c r="C42" s="17">
        <v>54006</v>
      </c>
      <c r="D42" s="26">
        <f t="shared" si="0"/>
        <v>-47.91288916322673</v>
      </c>
      <c r="E42" s="17">
        <v>130355</v>
      </c>
      <c r="F42" s="26">
        <f t="shared" si="1"/>
        <v>141.3713291115802</v>
      </c>
    </row>
    <row r="43" spans="1:6" ht="12">
      <c r="A43" t="s">
        <v>52</v>
      </c>
      <c r="B43" s="17">
        <v>579513</v>
      </c>
      <c r="C43" s="17">
        <v>124101</v>
      </c>
      <c r="D43" s="26">
        <f t="shared" si="0"/>
        <v>-78.58529489416112</v>
      </c>
      <c r="E43" s="17">
        <v>127107</v>
      </c>
      <c r="F43" s="26">
        <f t="shared" si="1"/>
        <v>2.422220610631663</v>
      </c>
    </row>
    <row r="44" spans="1:6" ht="12">
      <c r="A44" t="s">
        <v>122</v>
      </c>
      <c r="B44" s="17">
        <v>20171</v>
      </c>
      <c r="C44" s="17">
        <v>101357</v>
      </c>
      <c r="D44" s="26">
        <f t="shared" si="0"/>
        <v>402.48872143175845</v>
      </c>
      <c r="E44" s="17">
        <v>125922</v>
      </c>
      <c r="F44" s="26">
        <f t="shared" si="1"/>
        <v>24.23611590714011</v>
      </c>
    </row>
    <row r="45" spans="1:6" ht="12">
      <c r="A45" t="s">
        <v>76</v>
      </c>
      <c r="B45" s="17">
        <v>401027</v>
      </c>
      <c r="C45" s="17">
        <v>177987</v>
      </c>
      <c r="D45" s="26">
        <f t="shared" si="0"/>
        <v>-55.61720283172954</v>
      </c>
      <c r="E45" s="17">
        <v>124040</v>
      </c>
      <c r="F45" s="26">
        <f t="shared" si="1"/>
        <v>-30.309516987195696</v>
      </c>
    </row>
    <row r="46" spans="1:6" ht="12">
      <c r="A46" t="s">
        <v>30</v>
      </c>
      <c r="B46" s="17">
        <v>31030</v>
      </c>
      <c r="C46" s="17">
        <v>99984</v>
      </c>
      <c r="D46" s="26">
        <f t="shared" si="0"/>
        <v>222.21720915243313</v>
      </c>
      <c r="E46" s="17">
        <v>114995</v>
      </c>
      <c r="F46" s="26">
        <f t="shared" si="1"/>
        <v>15.013402144343093</v>
      </c>
    </row>
    <row r="47" spans="1:6" ht="12">
      <c r="A47" t="s">
        <v>117</v>
      </c>
      <c r="B47" s="17">
        <v>24460</v>
      </c>
      <c r="C47" s="17">
        <v>53681</v>
      </c>
      <c r="D47" s="26">
        <f t="shared" si="0"/>
        <v>119.46443172526573</v>
      </c>
      <c r="E47" s="17">
        <v>96016</v>
      </c>
      <c r="F47" s="26">
        <f t="shared" si="1"/>
        <v>78.86403010376111</v>
      </c>
    </row>
    <row r="48" spans="1:6" ht="12">
      <c r="A48" t="s">
        <v>113</v>
      </c>
      <c r="B48" s="33" t="s">
        <v>9</v>
      </c>
      <c r="C48" s="33" t="s">
        <v>9</v>
      </c>
      <c r="D48" s="33" t="s">
        <v>9</v>
      </c>
      <c r="E48" s="17">
        <v>82200</v>
      </c>
      <c r="F48" s="33" t="s">
        <v>9</v>
      </c>
    </row>
    <row r="49" spans="1:6" ht="12">
      <c r="A49" t="s">
        <v>47</v>
      </c>
      <c r="B49" s="17">
        <v>83790</v>
      </c>
      <c r="C49" s="17">
        <v>29898</v>
      </c>
      <c r="D49" s="26">
        <f t="shared" si="0"/>
        <v>-64.31793770139635</v>
      </c>
      <c r="E49" s="17">
        <v>81855</v>
      </c>
      <c r="F49" s="26">
        <f t="shared" si="1"/>
        <v>173.78085490668272</v>
      </c>
    </row>
    <row r="50" spans="1:6" ht="12">
      <c r="A50" t="s">
        <v>20</v>
      </c>
      <c r="B50" s="17">
        <v>96271</v>
      </c>
      <c r="C50" s="17">
        <v>246274</v>
      </c>
      <c r="D50" s="26">
        <f t="shared" si="0"/>
        <v>155.81327710317748</v>
      </c>
      <c r="E50" s="17">
        <v>77401</v>
      </c>
      <c r="F50" s="26">
        <f t="shared" si="1"/>
        <v>-68.57118494035099</v>
      </c>
    </row>
    <row r="51" spans="1:6" ht="12">
      <c r="A51" t="s">
        <v>17</v>
      </c>
      <c r="B51" s="17">
        <v>4633</v>
      </c>
      <c r="C51" s="17">
        <v>36668</v>
      </c>
      <c r="D51" s="26">
        <f t="shared" si="0"/>
        <v>691.4526224908267</v>
      </c>
      <c r="E51" s="17">
        <v>75144</v>
      </c>
      <c r="F51" s="26">
        <f t="shared" si="1"/>
        <v>104.93072979164396</v>
      </c>
    </row>
    <row r="52" spans="1:6" ht="12">
      <c r="A52" t="s">
        <v>111</v>
      </c>
      <c r="B52" s="17">
        <v>59147</v>
      </c>
      <c r="C52" s="17">
        <v>71420</v>
      </c>
      <c r="D52" s="26">
        <f t="shared" si="0"/>
        <v>20.749995773242937</v>
      </c>
      <c r="E52" s="17">
        <v>74665</v>
      </c>
      <c r="F52" s="26">
        <f t="shared" si="1"/>
        <v>4.543545225427051</v>
      </c>
    </row>
    <row r="53" spans="1:6" ht="12">
      <c r="A53" t="s">
        <v>105</v>
      </c>
      <c r="B53" s="33" t="s">
        <v>9</v>
      </c>
      <c r="C53" s="33" t="s">
        <v>9</v>
      </c>
      <c r="D53" s="33" t="s">
        <v>9</v>
      </c>
      <c r="E53" s="17">
        <v>69006</v>
      </c>
      <c r="F53" s="33" t="s">
        <v>9</v>
      </c>
    </row>
    <row r="54" spans="1:6" ht="12">
      <c r="A54" t="s">
        <v>7</v>
      </c>
      <c r="B54" s="17">
        <v>9840</v>
      </c>
      <c r="C54" s="17">
        <v>25481</v>
      </c>
      <c r="D54" s="26">
        <f t="shared" si="0"/>
        <v>158.95325203252034</v>
      </c>
      <c r="E54" s="17">
        <v>64051</v>
      </c>
      <c r="F54" s="26">
        <f t="shared" si="1"/>
        <v>151.36768572661984</v>
      </c>
    </row>
    <row r="55" spans="1:6" ht="12">
      <c r="A55" t="s">
        <v>166</v>
      </c>
      <c r="B55" s="33" t="s">
        <v>9</v>
      </c>
      <c r="C55" s="33" t="s">
        <v>9</v>
      </c>
      <c r="D55" s="33" t="s">
        <v>9</v>
      </c>
      <c r="E55" s="17">
        <v>55605</v>
      </c>
      <c r="F55" s="33" t="s">
        <v>9</v>
      </c>
    </row>
    <row r="56" spans="1:6" ht="12">
      <c r="A56" t="s">
        <v>114</v>
      </c>
      <c r="B56" s="17">
        <v>74651</v>
      </c>
      <c r="C56" s="17">
        <v>6701</v>
      </c>
      <c r="D56" s="26">
        <f t="shared" si="0"/>
        <v>-91.02356297973235</v>
      </c>
      <c r="E56" s="17">
        <v>51442</v>
      </c>
      <c r="F56" s="26">
        <f t="shared" si="1"/>
        <v>667.6764661990748</v>
      </c>
    </row>
    <row r="57" spans="1:6" ht="12">
      <c r="A57" t="s">
        <v>77</v>
      </c>
      <c r="B57" s="17">
        <v>305364</v>
      </c>
      <c r="C57" s="17">
        <v>29627</v>
      </c>
      <c r="D57" s="26">
        <f t="shared" si="0"/>
        <v>-90.29780851704851</v>
      </c>
      <c r="E57" s="17">
        <v>50363</v>
      </c>
      <c r="F57" s="26">
        <f t="shared" si="1"/>
        <v>69.99021163128228</v>
      </c>
    </row>
    <row r="58" spans="1:6" ht="12">
      <c r="A58" t="s">
        <v>134</v>
      </c>
      <c r="B58" s="17">
        <v>4493</v>
      </c>
      <c r="C58" s="33" t="s">
        <v>9</v>
      </c>
      <c r="D58" s="33" t="s">
        <v>9</v>
      </c>
      <c r="E58" s="17">
        <v>44175</v>
      </c>
      <c r="F58" s="33" t="s">
        <v>9</v>
      </c>
    </row>
    <row r="59" spans="1:6" ht="12">
      <c r="A59" t="s">
        <v>108</v>
      </c>
      <c r="B59" s="17">
        <v>73882</v>
      </c>
      <c r="C59" s="17">
        <v>1940</v>
      </c>
      <c r="D59" s="26">
        <f t="shared" si="0"/>
        <v>-97.37419127798381</v>
      </c>
      <c r="E59" s="17">
        <v>42596</v>
      </c>
      <c r="F59" s="26">
        <f t="shared" si="1"/>
        <v>2095.6701030927834</v>
      </c>
    </row>
    <row r="60" spans="1:7" ht="12">
      <c r="A60" t="s">
        <v>18</v>
      </c>
      <c r="B60" s="17">
        <v>40563</v>
      </c>
      <c r="C60" s="17">
        <v>34250</v>
      </c>
      <c r="D60" s="26">
        <f t="shared" si="0"/>
        <v>-15.563444518403472</v>
      </c>
      <c r="E60" s="17">
        <v>42139</v>
      </c>
      <c r="F60" s="26">
        <f t="shared" si="1"/>
        <v>23.033576642335767</v>
      </c>
      <c r="G60" t="s">
        <v>5</v>
      </c>
    </row>
    <row r="61" spans="1:6" ht="12.75">
      <c r="A61" s="94" t="s">
        <v>218</v>
      </c>
      <c r="B61" s="17"/>
      <c r="C61" s="17"/>
      <c r="D61" s="26"/>
      <c r="E61" s="17"/>
      <c r="F61" s="26"/>
    </row>
    <row r="62" spans="1:7" ht="33.75" customHeight="1">
      <c r="A62" s="135" t="s">
        <v>259</v>
      </c>
      <c r="B62" s="135"/>
      <c r="C62" s="135"/>
      <c r="D62" s="135"/>
      <c r="E62" s="135"/>
      <c r="F62" s="135"/>
      <c r="G62" s="135"/>
    </row>
    <row r="63" spans="1:6" ht="12" customHeight="1">
      <c r="A63" s="2"/>
      <c r="B63" s="68"/>
      <c r="C63" s="68"/>
      <c r="D63" s="2"/>
      <c r="E63" s="68"/>
      <c r="F63" s="2"/>
    </row>
    <row r="64" spans="1:6" ht="12">
      <c r="A64" s="136" t="s">
        <v>71</v>
      </c>
      <c r="B64" s="141" t="s">
        <v>60</v>
      </c>
      <c r="C64" s="141"/>
      <c r="D64" s="141"/>
      <c r="E64" s="141"/>
      <c r="F64" s="141"/>
    </row>
    <row r="65" spans="1:6" ht="24">
      <c r="A65" s="137"/>
      <c r="B65" s="70">
        <v>2000</v>
      </c>
      <c r="C65" s="70">
        <v>2001</v>
      </c>
      <c r="D65" s="14" t="s">
        <v>67</v>
      </c>
      <c r="E65" s="69" t="s">
        <v>61</v>
      </c>
      <c r="F65" s="14" t="s">
        <v>68</v>
      </c>
    </row>
    <row r="66" spans="2:6" ht="12">
      <c r="B66" s="17"/>
      <c r="C66" s="17"/>
      <c r="D66" s="26"/>
      <c r="E66" s="17"/>
      <c r="F66" s="26"/>
    </row>
    <row r="67" spans="1:6" ht="12">
      <c r="A67" t="s">
        <v>109</v>
      </c>
      <c r="B67" s="17">
        <v>3752</v>
      </c>
      <c r="C67" s="17">
        <v>11592</v>
      </c>
      <c r="D67" s="26">
        <f t="shared" si="0"/>
        <v>208.955223880597</v>
      </c>
      <c r="E67" s="17">
        <v>41418</v>
      </c>
      <c r="F67" s="26">
        <f t="shared" si="1"/>
        <v>257.29813664596276</v>
      </c>
    </row>
    <row r="68" spans="1:6" ht="12">
      <c r="A68" t="s">
        <v>164</v>
      </c>
      <c r="B68" s="33" t="s">
        <v>9</v>
      </c>
      <c r="C68" s="33" t="s">
        <v>9</v>
      </c>
      <c r="D68" s="33" t="s">
        <v>9</v>
      </c>
      <c r="E68" s="17">
        <v>39173</v>
      </c>
      <c r="F68" s="33" t="s">
        <v>9</v>
      </c>
    </row>
    <row r="69" spans="1:6" ht="12">
      <c r="A69" t="s">
        <v>46</v>
      </c>
      <c r="B69" s="17">
        <v>87647</v>
      </c>
      <c r="C69" s="17">
        <v>66180</v>
      </c>
      <c r="D69" s="26">
        <f t="shared" si="0"/>
        <v>-24.492566773534747</v>
      </c>
      <c r="E69" s="17">
        <v>37934</v>
      </c>
      <c r="F69" s="26">
        <f t="shared" si="1"/>
        <v>-42.68056814747658</v>
      </c>
    </row>
    <row r="70" spans="1:6" ht="12">
      <c r="A70" t="s">
        <v>168</v>
      </c>
      <c r="B70" s="33" t="s">
        <v>9</v>
      </c>
      <c r="C70" s="33" t="s">
        <v>9</v>
      </c>
      <c r="D70" s="33" t="s">
        <v>9</v>
      </c>
      <c r="E70" s="17">
        <v>36198</v>
      </c>
      <c r="F70" s="33" t="s">
        <v>9</v>
      </c>
    </row>
    <row r="71" spans="1:6" ht="12">
      <c r="A71" t="s">
        <v>101</v>
      </c>
      <c r="B71" s="17">
        <v>13187</v>
      </c>
      <c r="C71" s="17">
        <v>19490</v>
      </c>
      <c r="D71" s="26">
        <f t="shared" si="0"/>
        <v>47.79707287480094</v>
      </c>
      <c r="E71" s="17">
        <v>26128</v>
      </c>
      <c r="F71" s="26">
        <f t="shared" si="1"/>
        <v>34.05849153412006</v>
      </c>
    </row>
    <row r="72" spans="1:6" ht="12">
      <c r="A72" t="s">
        <v>98</v>
      </c>
      <c r="B72" s="17">
        <v>62233</v>
      </c>
      <c r="C72" s="17">
        <v>28921</v>
      </c>
      <c r="D72" s="26">
        <f t="shared" si="0"/>
        <v>-53.52787106519049</v>
      </c>
      <c r="E72" s="17">
        <v>24910</v>
      </c>
      <c r="F72" s="26">
        <f t="shared" si="1"/>
        <v>-13.868815047889077</v>
      </c>
    </row>
    <row r="73" spans="1:6" ht="12">
      <c r="A73" t="s">
        <v>135</v>
      </c>
      <c r="B73" s="17">
        <v>14757</v>
      </c>
      <c r="C73" s="17">
        <v>3029</v>
      </c>
      <c r="D73" s="26">
        <f t="shared" si="0"/>
        <v>-79.47414786203157</v>
      </c>
      <c r="E73" s="17">
        <v>23695</v>
      </c>
      <c r="F73" s="26">
        <f t="shared" si="1"/>
        <v>682.2713766919776</v>
      </c>
    </row>
    <row r="74" spans="1:6" ht="12">
      <c r="A74" t="s">
        <v>16</v>
      </c>
      <c r="B74" s="17">
        <v>14171</v>
      </c>
      <c r="C74" s="17">
        <v>20437</v>
      </c>
      <c r="D74" s="26">
        <f t="shared" si="0"/>
        <v>44.217063016018635</v>
      </c>
      <c r="E74" s="17">
        <v>22280</v>
      </c>
      <c r="F74" s="26">
        <f t="shared" si="1"/>
        <v>9.01795762587464</v>
      </c>
    </row>
    <row r="75" spans="1:6" ht="12">
      <c r="A75" t="s">
        <v>104</v>
      </c>
      <c r="B75" s="17">
        <v>1091</v>
      </c>
      <c r="C75" s="17">
        <v>36035</v>
      </c>
      <c r="D75" s="26">
        <f t="shared" si="0"/>
        <v>3202.9330889092575</v>
      </c>
      <c r="E75" s="17">
        <v>21076</v>
      </c>
      <c r="F75" s="26">
        <f t="shared" si="1"/>
        <v>-41.51241848203136</v>
      </c>
    </row>
    <row r="76" spans="1:6" ht="12">
      <c r="A76" t="s">
        <v>128</v>
      </c>
      <c r="B76" s="17">
        <v>73252</v>
      </c>
      <c r="C76" s="17">
        <v>20470</v>
      </c>
      <c r="D76" s="26">
        <f t="shared" si="0"/>
        <v>-72.0553705018293</v>
      </c>
      <c r="E76" s="17">
        <v>20740</v>
      </c>
      <c r="F76" s="26">
        <f t="shared" si="1"/>
        <v>1.3190034196384954</v>
      </c>
    </row>
    <row r="77" spans="1:6" ht="12">
      <c r="A77" t="s">
        <v>133</v>
      </c>
      <c r="B77" s="33" t="s">
        <v>9</v>
      </c>
      <c r="C77" s="33" t="s">
        <v>9</v>
      </c>
      <c r="D77" s="33" t="s">
        <v>9</v>
      </c>
      <c r="E77" s="17">
        <v>20359</v>
      </c>
      <c r="F77" s="33" t="s">
        <v>9</v>
      </c>
    </row>
    <row r="78" spans="1:6" ht="12">
      <c r="A78" t="s">
        <v>93</v>
      </c>
      <c r="B78" s="17">
        <v>1026</v>
      </c>
      <c r="C78" s="17">
        <v>24387</v>
      </c>
      <c r="D78" s="26">
        <f aca="true" t="shared" si="2" ref="D78:D102">(C78-B78)/B78*100</f>
        <v>2276.9005847953217</v>
      </c>
      <c r="E78" s="17">
        <v>17404</v>
      </c>
      <c r="F78" s="26">
        <f aca="true" t="shared" si="3" ref="F78:F102">(E78-C78)/C78*100</f>
        <v>-28.634108336408744</v>
      </c>
    </row>
    <row r="79" spans="1:6" ht="12">
      <c r="A79" t="s">
        <v>155</v>
      </c>
      <c r="B79" s="17">
        <v>3151</v>
      </c>
      <c r="C79" s="33" t="s">
        <v>9</v>
      </c>
      <c r="D79" s="33" t="s">
        <v>9</v>
      </c>
      <c r="E79" s="17">
        <v>14016</v>
      </c>
      <c r="F79" s="33" t="s">
        <v>9</v>
      </c>
    </row>
    <row r="80" spans="1:6" ht="12">
      <c r="A80" t="s">
        <v>38</v>
      </c>
      <c r="B80" s="33" t="s">
        <v>9</v>
      </c>
      <c r="C80" s="17">
        <v>13927</v>
      </c>
      <c r="D80" s="33" t="s">
        <v>9</v>
      </c>
      <c r="E80" s="17">
        <v>13540</v>
      </c>
      <c r="F80" s="26">
        <f t="shared" si="3"/>
        <v>-2.778775041286709</v>
      </c>
    </row>
    <row r="81" spans="1:6" ht="12">
      <c r="A81" t="s">
        <v>22</v>
      </c>
      <c r="B81" s="17">
        <v>30531</v>
      </c>
      <c r="C81" s="17">
        <v>28686</v>
      </c>
      <c r="D81" s="26">
        <f t="shared" si="2"/>
        <v>-6.043038223445023</v>
      </c>
      <c r="E81" s="17">
        <v>12713</v>
      </c>
      <c r="F81" s="26">
        <f t="shared" si="3"/>
        <v>-55.682214320574495</v>
      </c>
    </row>
    <row r="82" spans="1:6" ht="12">
      <c r="A82" t="s">
        <v>159</v>
      </c>
      <c r="B82" s="33" t="s">
        <v>9</v>
      </c>
      <c r="C82" s="33" t="s">
        <v>9</v>
      </c>
      <c r="D82" s="33" t="s">
        <v>9</v>
      </c>
      <c r="E82" s="17">
        <v>12247</v>
      </c>
      <c r="F82" s="33" t="s">
        <v>9</v>
      </c>
    </row>
    <row r="83" spans="1:6" ht="12">
      <c r="A83" t="s">
        <v>100</v>
      </c>
      <c r="B83" s="33" t="s">
        <v>9</v>
      </c>
      <c r="C83" s="33" t="s">
        <v>9</v>
      </c>
      <c r="D83" s="33" t="s">
        <v>9</v>
      </c>
      <c r="E83" s="17">
        <v>10870</v>
      </c>
      <c r="F83" s="33" t="s">
        <v>9</v>
      </c>
    </row>
    <row r="84" spans="1:6" ht="12">
      <c r="A84" t="s">
        <v>36</v>
      </c>
      <c r="B84" s="17">
        <v>8546</v>
      </c>
      <c r="C84" s="17">
        <v>1530</v>
      </c>
      <c r="D84" s="26">
        <f t="shared" si="2"/>
        <v>-82.09688743271705</v>
      </c>
      <c r="E84" s="17">
        <v>10415</v>
      </c>
      <c r="F84" s="26">
        <f t="shared" si="3"/>
        <v>580.718954248366</v>
      </c>
    </row>
    <row r="85" spans="1:6" ht="12">
      <c r="A85" t="s">
        <v>86</v>
      </c>
      <c r="B85" s="33" t="s">
        <v>9</v>
      </c>
      <c r="C85" s="33" t="s">
        <v>9</v>
      </c>
      <c r="D85" s="33" t="s">
        <v>9</v>
      </c>
      <c r="E85" s="17">
        <v>9820</v>
      </c>
      <c r="F85" s="33" t="s">
        <v>9</v>
      </c>
    </row>
    <row r="86" spans="1:6" ht="12">
      <c r="A86" t="s">
        <v>85</v>
      </c>
      <c r="B86" s="17">
        <v>8473</v>
      </c>
      <c r="C86" s="17">
        <v>4312</v>
      </c>
      <c r="D86" s="26">
        <f t="shared" si="2"/>
        <v>-49.10893426177269</v>
      </c>
      <c r="E86" s="17">
        <v>8109</v>
      </c>
      <c r="F86" s="26">
        <f t="shared" si="3"/>
        <v>88.05658627087199</v>
      </c>
    </row>
    <row r="87" spans="1:6" ht="12">
      <c r="A87" t="s">
        <v>80</v>
      </c>
      <c r="B87" s="33" t="s">
        <v>9</v>
      </c>
      <c r="C87" s="17">
        <v>3476</v>
      </c>
      <c r="D87" s="33" t="s">
        <v>9</v>
      </c>
      <c r="E87" s="17">
        <v>3023</v>
      </c>
      <c r="F87" s="26">
        <f t="shared" si="3"/>
        <v>-13.032220943613348</v>
      </c>
    </row>
    <row r="88" spans="1:6" ht="12">
      <c r="A88" t="s">
        <v>19</v>
      </c>
      <c r="B88" s="17">
        <v>68506</v>
      </c>
      <c r="C88" s="17">
        <v>20994</v>
      </c>
      <c r="D88" s="26">
        <f t="shared" si="2"/>
        <v>-69.35450909409396</v>
      </c>
      <c r="E88" s="17">
        <v>2869</v>
      </c>
      <c r="F88" s="26">
        <f t="shared" si="3"/>
        <v>-86.33419072115842</v>
      </c>
    </row>
    <row r="89" spans="1:6" ht="12">
      <c r="A89" t="s">
        <v>103</v>
      </c>
      <c r="B89" s="33" t="s">
        <v>9</v>
      </c>
      <c r="C89" s="17">
        <v>2239</v>
      </c>
      <c r="D89" s="33" t="s">
        <v>9</v>
      </c>
      <c r="E89" s="17">
        <v>2242</v>
      </c>
      <c r="F89" s="26">
        <f t="shared" si="3"/>
        <v>0.13398838767306834</v>
      </c>
    </row>
    <row r="90" spans="1:6" ht="12">
      <c r="A90" t="s">
        <v>151</v>
      </c>
      <c r="B90" s="33" t="s">
        <v>9</v>
      </c>
      <c r="C90" s="33" t="s">
        <v>9</v>
      </c>
      <c r="D90" s="33" t="s">
        <v>9</v>
      </c>
      <c r="E90" s="17">
        <v>2050</v>
      </c>
      <c r="F90" s="33" t="s">
        <v>9</v>
      </c>
    </row>
    <row r="91" spans="1:6" ht="12">
      <c r="A91" t="s">
        <v>74</v>
      </c>
      <c r="B91" s="17">
        <v>5912</v>
      </c>
      <c r="C91" s="33" t="s">
        <v>9</v>
      </c>
      <c r="D91" s="33" t="s">
        <v>9</v>
      </c>
      <c r="E91" s="17">
        <v>1205</v>
      </c>
      <c r="F91" s="33" t="s">
        <v>9</v>
      </c>
    </row>
    <row r="92" spans="1:6" ht="12">
      <c r="A92" t="s">
        <v>89</v>
      </c>
      <c r="B92" s="33" t="s">
        <v>9</v>
      </c>
      <c r="C92" s="17">
        <v>6728</v>
      </c>
      <c r="D92" s="33" t="s">
        <v>9</v>
      </c>
      <c r="E92" s="17">
        <v>1188</v>
      </c>
      <c r="F92" s="26">
        <f t="shared" si="3"/>
        <v>-82.34244946492271</v>
      </c>
    </row>
    <row r="93" spans="2:6" ht="12">
      <c r="B93" s="33"/>
      <c r="C93" s="17"/>
      <c r="D93" s="33"/>
      <c r="E93" s="17"/>
      <c r="F93" s="26"/>
    </row>
    <row r="94" spans="1:6" ht="12">
      <c r="A94" s="7" t="s">
        <v>56</v>
      </c>
      <c r="B94" s="40">
        <v>27117455</v>
      </c>
      <c r="C94" s="40">
        <v>42459430</v>
      </c>
      <c r="D94" s="41">
        <f t="shared" si="2"/>
        <v>56.576013493891665</v>
      </c>
      <c r="E94" s="40">
        <v>47458494</v>
      </c>
      <c r="F94" s="41">
        <f t="shared" si="3"/>
        <v>11.77374260558844</v>
      </c>
    </row>
    <row r="95" spans="1:6" ht="12">
      <c r="A95" s="3" t="s">
        <v>73</v>
      </c>
      <c r="B95" s="60">
        <v>21082211</v>
      </c>
      <c r="C95" s="60">
        <v>34801377</v>
      </c>
      <c r="D95" s="61">
        <f t="shared" si="2"/>
        <v>65.07460721268751</v>
      </c>
      <c r="E95" s="60">
        <v>39482048</v>
      </c>
      <c r="F95" s="61">
        <f t="shared" si="3"/>
        <v>13.44967183338751</v>
      </c>
    </row>
    <row r="96" spans="1:6" ht="12">
      <c r="A96" s="11" t="s">
        <v>58</v>
      </c>
      <c r="B96" s="42">
        <v>23612229</v>
      </c>
      <c r="C96" s="42">
        <v>37361074</v>
      </c>
      <c r="D96" s="43">
        <f t="shared" si="2"/>
        <v>58.227645513687</v>
      </c>
      <c r="E96" s="42">
        <v>41773807</v>
      </c>
      <c r="F96" s="43">
        <f t="shared" si="3"/>
        <v>11.811044297067049</v>
      </c>
    </row>
    <row r="97" spans="1:6" ht="12">
      <c r="A97" s="12" t="s">
        <v>69</v>
      </c>
      <c r="B97" s="40">
        <v>2951955</v>
      </c>
      <c r="C97" s="40">
        <v>2310734</v>
      </c>
      <c r="D97" s="41">
        <f t="shared" si="2"/>
        <v>-21.72190971745843</v>
      </c>
      <c r="E97" s="40">
        <v>4511125</v>
      </c>
      <c r="F97" s="41">
        <f t="shared" si="3"/>
        <v>95.22476407929256</v>
      </c>
    </row>
    <row r="98" spans="1:6" ht="12">
      <c r="A98" s="12" t="s">
        <v>63</v>
      </c>
      <c r="B98" s="40">
        <v>2664274</v>
      </c>
      <c r="C98" s="40">
        <v>3192681</v>
      </c>
      <c r="D98" s="41">
        <f t="shared" si="2"/>
        <v>19.833057711031223</v>
      </c>
      <c r="E98" s="40">
        <v>2475326</v>
      </c>
      <c r="F98" s="41">
        <f t="shared" si="3"/>
        <v>-22.4687339574483</v>
      </c>
    </row>
    <row r="99" spans="1:6" ht="12">
      <c r="A99" s="12" t="s">
        <v>62</v>
      </c>
      <c r="B99" s="40">
        <v>1418837</v>
      </c>
      <c r="C99" s="40">
        <v>1313668</v>
      </c>
      <c r="D99" s="41">
        <f t="shared" si="2"/>
        <v>-7.41233841519498</v>
      </c>
      <c r="E99" s="40">
        <v>1109094</v>
      </c>
      <c r="F99" s="41">
        <f t="shared" si="3"/>
        <v>-15.572732227625243</v>
      </c>
    </row>
    <row r="100" spans="1:6" ht="12">
      <c r="A100" s="12" t="s">
        <v>70</v>
      </c>
      <c r="B100" s="40">
        <v>146477</v>
      </c>
      <c r="C100" s="40">
        <v>224958</v>
      </c>
      <c r="D100" s="41">
        <f t="shared" si="2"/>
        <v>53.57906019375055</v>
      </c>
      <c r="E100" s="40">
        <v>349023</v>
      </c>
      <c r="F100" s="41">
        <f t="shared" si="3"/>
        <v>55.150294721681384</v>
      </c>
    </row>
    <row r="101" spans="1:6" ht="12">
      <c r="A101" s="1"/>
      <c r="B101" s="17"/>
      <c r="C101" s="17"/>
      <c r="D101" s="26"/>
      <c r="E101" s="17"/>
      <c r="F101" s="26"/>
    </row>
    <row r="102" spans="1:6" ht="12.75" thickBot="1">
      <c r="A102" s="15" t="s">
        <v>64</v>
      </c>
      <c r="B102" s="54">
        <v>34298998</v>
      </c>
      <c r="C102" s="54">
        <v>49501471</v>
      </c>
      <c r="D102" s="62">
        <f t="shared" si="2"/>
        <v>44.32337352828791</v>
      </c>
      <c r="E102" s="54">
        <v>55903062</v>
      </c>
      <c r="F102" s="62">
        <f t="shared" si="3"/>
        <v>12.932122764594208</v>
      </c>
    </row>
    <row r="103" ht="12.75" thickTop="1"/>
    <row r="105" ht="12">
      <c r="A105" s="2" t="s">
        <v>65</v>
      </c>
    </row>
    <row r="106" ht="12">
      <c r="A106" s="2" t="s">
        <v>6</v>
      </c>
    </row>
    <row r="107" ht="12">
      <c r="A107" s="2" t="s">
        <v>66</v>
      </c>
    </row>
  </sheetData>
  <mergeCells count="6">
    <mergeCell ref="A64:A65"/>
    <mergeCell ref="B64:F64"/>
    <mergeCell ref="A2:G2"/>
    <mergeCell ref="A4:A5"/>
    <mergeCell ref="B4:F4"/>
    <mergeCell ref="A62:G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A62" sqref="A62"/>
    </sheetView>
  </sheetViews>
  <sheetFormatPr defaultColWidth="9.140625" defaultRowHeight="12"/>
  <cols>
    <col min="1" max="1" width="31.7109375" style="0" customWidth="1"/>
    <col min="2" max="3" width="9.8515625" style="0" bestFit="1" customWidth="1"/>
    <col min="5" max="5" width="9.8515625" style="0" bestFit="1" customWidth="1"/>
  </cols>
  <sheetData>
    <row r="1" ht="12.75">
      <c r="A1" s="94" t="s">
        <v>219</v>
      </c>
    </row>
    <row r="2" spans="1:7" ht="24" customHeight="1">
      <c r="A2" s="135" t="s">
        <v>254</v>
      </c>
      <c r="B2" s="135"/>
      <c r="C2" s="135"/>
      <c r="D2" s="135"/>
      <c r="E2" s="135"/>
      <c r="F2" s="135"/>
      <c r="G2" s="135"/>
    </row>
    <row r="3" spans="1:6" ht="12">
      <c r="A3" s="2"/>
      <c r="B3" s="68"/>
      <c r="C3" s="68"/>
      <c r="D3" s="2"/>
      <c r="E3" s="68"/>
      <c r="F3" s="2"/>
    </row>
    <row r="4" spans="1:6" ht="12">
      <c r="A4" s="136" t="s">
        <v>71</v>
      </c>
      <c r="B4" s="141" t="s">
        <v>60</v>
      </c>
      <c r="C4" s="141"/>
      <c r="D4" s="141"/>
      <c r="E4" s="141"/>
      <c r="F4" s="141"/>
    </row>
    <row r="5" spans="1:6" ht="24">
      <c r="A5" s="137"/>
      <c r="B5" s="70">
        <v>2000</v>
      </c>
      <c r="C5" s="70">
        <v>2001</v>
      </c>
      <c r="D5" s="14" t="s">
        <v>67</v>
      </c>
      <c r="E5" s="69" t="s">
        <v>61</v>
      </c>
      <c r="F5" s="14" t="s">
        <v>68</v>
      </c>
    </row>
    <row r="7" spans="1:6" ht="12">
      <c r="A7" t="s">
        <v>25</v>
      </c>
      <c r="B7" s="17">
        <v>10178279</v>
      </c>
      <c r="C7" s="17">
        <v>13018012</v>
      </c>
      <c r="D7" s="26">
        <f>(C7-B7)/B7*100</f>
        <v>27.89993278824446</v>
      </c>
      <c r="E7" s="17">
        <v>12208298</v>
      </c>
      <c r="F7" s="26">
        <f>(E7-C7)/C7*100</f>
        <v>-6.21995124908473</v>
      </c>
    </row>
    <row r="8" spans="1:6" ht="12">
      <c r="A8" t="s">
        <v>23</v>
      </c>
      <c r="B8" s="17">
        <v>8251378</v>
      </c>
      <c r="C8" s="17">
        <v>9525110</v>
      </c>
      <c r="D8" s="26">
        <f aca="true" t="shared" si="0" ref="D8:D76">(C8-B8)/B8*100</f>
        <v>15.436597378037947</v>
      </c>
      <c r="E8" s="17">
        <v>11320536</v>
      </c>
      <c r="F8" s="26">
        <f aca="true" t="shared" si="1" ref="F8:F76">(E8-C8)/C8*100</f>
        <v>18.84939911455091</v>
      </c>
    </row>
    <row r="9" spans="1:6" ht="12">
      <c r="A9" t="s">
        <v>51</v>
      </c>
      <c r="B9" s="17">
        <v>4332706</v>
      </c>
      <c r="C9" s="17">
        <v>5380842</v>
      </c>
      <c r="D9" s="26">
        <f t="shared" si="0"/>
        <v>24.191255995675682</v>
      </c>
      <c r="E9" s="17">
        <v>5518719</v>
      </c>
      <c r="F9" s="26">
        <f t="shared" si="1"/>
        <v>2.562368491771362</v>
      </c>
    </row>
    <row r="10" spans="1:6" ht="12">
      <c r="A10" t="s">
        <v>39</v>
      </c>
      <c r="B10" s="17">
        <v>1202227</v>
      </c>
      <c r="C10" s="17">
        <v>1323188</v>
      </c>
      <c r="D10" s="26">
        <f t="shared" si="0"/>
        <v>10.061411031360965</v>
      </c>
      <c r="E10" s="17">
        <v>2923052</v>
      </c>
      <c r="F10" s="26">
        <f t="shared" si="1"/>
        <v>120.909802688658</v>
      </c>
    </row>
    <row r="11" spans="1:6" ht="12">
      <c r="A11" t="s">
        <v>28</v>
      </c>
      <c r="B11" s="17">
        <v>1551051</v>
      </c>
      <c r="C11" s="17">
        <v>1852296</v>
      </c>
      <c r="D11" s="26">
        <f t="shared" si="0"/>
        <v>19.4219919267645</v>
      </c>
      <c r="E11" s="17">
        <v>2515606</v>
      </c>
      <c r="F11" s="26">
        <f t="shared" si="1"/>
        <v>35.810151293313815</v>
      </c>
    </row>
    <row r="12" spans="1:6" ht="12">
      <c r="A12" t="s">
        <v>49</v>
      </c>
      <c r="B12" s="17">
        <v>1385409</v>
      </c>
      <c r="C12" s="17">
        <v>1207217</v>
      </c>
      <c r="D12" s="26">
        <f t="shared" si="0"/>
        <v>-12.862050123826249</v>
      </c>
      <c r="E12" s="17">
        <v>1742741</v>
      </c>
      <c r="F12" s="26">
        <f t="shared" si="1"/>
        <v>44.36021030187614</v>
      </c>
    </row>
    <row r="13" spans="1:6" ht="12">
      <c r="A13" t="s">
        <v>48</v>
      </c>
      <c r="B13" s="17">
        <v>1221264</v>
      </c>
      <c r="C13" s="17">
        <v>1365421</v>
      </c>
      <c r="D13" s="26">
        <f t="shared" si="0"/>
        <v>11.80391790800351</v>
      </c>
      <c r="E13" s="17">
        <v>1742548</v>
      </c>
      <c r="F13" s="26">
        <f t="shared" si="1"/>
        <v>27.61983300388671</v>
      </c>
    </row>
    <row r="14" spans="1:6" ht="12">
      <c r="A14" t="s">
        <v>55</v>
      </c>
      <c r="B14" s="17">
        <v>379901</v>
      </c>
      <c r="C14" s="17">
        <v>800113</v>
      </c>
      <c r="D14" s="26">
        <f t="shared" si="0"/>
        <v>110.6109223192358</v>
      </c>
      <c r="E14" s="17">
        <v>1360583</v>
      </c>
      <c r="F14" s="26">
        <f t="shared" si="1"/>
        <v>70.04885559914662</v>
      </c>
    </row>
    <row r="15" spans="1:6" ht="12">
      <c r="A15" t="s">
        <v>11</v>
      </c>
      <c r="B15" s="17">
        <v>1163539</v>
      </c>
      <c r="C15" s="17">
        <v>1320571</v>
      </c>
      <c r="D15" s="26">
        <f t="shared" si="0"/>
        <v>13.496066741209361</v>
      </c>
      <c r="E15" s="17">
        <v>1344138</v>
      </c>
      <c r="F15" s="26">
        <f t="shared" si="1"/>
        <v>1.7846068102358754</v>
      </c>
    </row>
    <row r="16" spans="1:6" ht="12">
      <c r="A16" t="s">
        <v>19</v>
      </c>
      <c r="B16" s="17">
        <v>691021</v>
      </c>
      <c r="C16" s="17">
        <v>868464</v>
      </c>
      <c r="D16" s="26">
        <f t="shared" si="0"/>
        <v>25.678380251830262</v>
      </c>
      <c r="E16" s="17">
        <v>1229486</v>
      </c>
      <c r="F16" s="26">
        <f t="shared" si="1"/>
        <v>41.57017446894747</v>
      </c>
    </row>
    <row r="17" spans="1:6" ht="12">
      <c r="A17" t="s">
        <v>12</v>
      </c>
      <c r="B17" s="17">
        <v>1627523</v>
      </c>
      <c r="C17" s="17">
        <v>1422143</v>
      </c>
      <c r="D17" s="26">
        <f t="shared" si="0"/>
        <v>-12.619176503189204</v>
      </c>
      <c r="E17" s="17">
        <v>1207513</v>
      </c>
      <c r="F17" s="26">
        <f t="shared" si="1"/>
        <v>-15.09201254726142</v>
      </c>
    </row>
    <row r="18" spans="1:6" ht="12">
      <c r="A18" t="s">
        <v>40</v>
      </c>
      <c r="B18" s="17">
        <v>2072984</v>
      </c>
      <c r="C18" s="17">
        <v>1633765</v>
      </c>
      <c r="D18" s="26">
        <f t="shared" si="0"/>
        <v>-21.18776604160958</v>
      </c>
      <c r="E18" s="17">
        <v>1127492</v>
      </c>
      <c r="F18" s="26">
        <f t="shared" si="1"/>
        <v>-30.988116405970256</v>
      </c>
    </row>
    <row r="19" spans="1:6" ht="12">
      <c r="A19" t="s">
        <v>144</v>
      </c>
      <c r="B19" s="17">
        <v>492775</v>
      </c>
      <c r="C19" s="17">
        <v>710003</v>
      </c>
      <c r="D19" s="26">
        <f t="shared" si="0"/>
        <v>44.08259347572422</v>
      </c>
      <c r="E19" s="17">
        <v>858301</v>
      </c>
      <c r="F19" s="26">
        <f t="shared" si="1"/>
        <v>20.88695399878592</v>
      </c>
    </row>
    <row r="20" spans="1:6" ht="12">
      <c r="A20" t="s">
        <v>43</v>
      </c>
      <c r="B20" s="17">
        <v>557229</v>
      </c>
      <c r="C20" s="17">
        <v>763717</v>
      </c>
      <c r="D20" s="26">
        <f t="shared" si="0"/>
        <v>37.056219256356</v>
      </c>
      <c r="E20" s="17">
        <v>633849</v>
      </c>
      <c r="F20" s="26">
        <f t="shared" si="1"/>
        <v>-17.004728191201714</v>
      </c>
    </row>
    <row r="21" spans="1:6" ht="12">
      <c r="A21" t="s">
        <v>41</v>
      </c>
      <c r="B21" s="17">
        <v>597511</v>
      </c>
      <c r="C21" s="17">
        <v>660846</v>
      </c>
      <c r="D21" s="26">
        <f t="shared" si="0"/>
        <v>10.599804857149072</v>
      </c>
      <c r="E21" s="17">
        <v>550413</v>
      </c>
      <c r="F21" s="26">
        <f t="shared" si="1"/>
        <v>-16.710852452765092</v>
      </c>
    </row>
    <row r="22" spans="1:6" ht="12">
      <c r="A22" t="s">
        <v>76</v>
      </c>
      <c r="B22" s="17">
        <v>287377</v>
      </c>
      <c r="C22" s="17">
        <v>378628</v>
      </c>
      <c r="D22" s="26">
        <f t="shared" si="0"/>
        <v>31.753063049582952</v>
      </c>
      <c r="E22" s="17">
        <v>501208</v>
      </c>
      <c r="F22" s="26">
        <f t="shared" si="1"/>
        <v>32.37478474914692</v>
      </c>
    </row>
    <row r="23" spans="1:6" ht="12">
      <c r="A23" t="s">
        <v>36</v>
      </c>
      <c r="B23" s="17">
        <v>359322</v>
      </c>
      <c r="C23" s="17">
        <v>390074</v>
      </c>
      <c r="D23" s="26">
        <f t="shared" si="0"/>
        <v>8.558340430032116</v>
      </c>
      <c r="E23" s="17">
        <v>464088</v>
      </c>
      <c r="F23" s="26">
        <f t="shared" si="1"/>
        <v>18.97434845695945</v>
      </c>
    </row>
    <row r="24" spans="1:6" ht="12">
      <c r="A24" t="s">
        <v>30</v>
      </c>
      <c r="B24" s="17">
        <v>109088</v>
      </c>
      <c r="C24" s="17">
        <v>190640</v>
      </c>
      <c r="D24" s="26">
        <f t="shared" si="0"/>
        <v>74.75799354649457</v>
      </c>
      <c r="E24" s="17">
        <v>390807</v>
      </c>
      <c r="F24" s="26">
        <f t="shared" si="1"/>
        <v>104.99737725556022</v>
      </c>
    </row>
    <row r="25" spans="1:6" ht="12">
      <c r="A25" t="s">
        <v>18</v>
      </c>
      <c r="B25" s="17">
        <v>130410</v>
      </c>
      <c r="C25" s="17">
        <v>205191</v>
      </c>
      <c r="D25" s="26">
        <f t="shared" si="0"/>
        <v>57.34299516908212</v>
      </c>
      <c r="E25" s="17">
        <v>377400</v>
      </c>
      <c r="F25" s="26">
        <f t="shared" si="1"/>
        <v>83.92619559337398</v>
      </c>
    </row>
    <row r="26" spans="1:6" ht="12">
      <c r="A26" t="s">
        <v>100</v>
      </c>
      <c r="B26" s="17">
        <v>418782</v>
      </c>
      <c r="C26" s="17">
        <v>424792</v>
      </c>
      <c r="D26" s="26">
        <f t="shared" si="0"/>
        <v>1.4351142121676672</v>
      </c>
      <c r="E26" s="17">
        <v>351394</v>
      </c>
      <c r="F26" s="26">
        <f t="shared" si="1"/>
        <v>-17.27857398444415</v>
      </c>
    </row>
    <row r="27" spans="1:6" ht="12">
      <c r="A27" t="s">
        <v>42</v>
      </c>
      <c r="B27" s="17">
        <v>517757</v>
      </c>
      <c r="C27" s="17">
        <v>371868</v>
      </c>
      <c r="D27" s="26">
        <f t="shared" si="0"/>
        <v>-28.177117837132094</v>
      </c>
      <c r="E27" s="17">
        <v>333799</v>
      </c>
      <c r="F27" s="26">
        <f t="shared" si="1"/>
        <v>-10.237234717695525</v>
      </c>
    </row>
    <row r="28" spans="1:6" ht="12">
      <c r="A28" t="s">
        <v>21</v>
      </c>
      <c r="B28" s="17">
        <v>261814</v>
      </c>
      <c r="C28" s="17">
        <v>289263</v>
      </c>
      <c r="D28" s="26">
        <f t="shared" si="0"/>
        <v>10.484160510897048</v>
      </c>
      <c r="E28" s="17">
        <v>309288</v>
      </c>
      <c r="F28" s="26">
        <f t="shared" si="1"/>
        <v>6.92276578753591</v>
      </c>
    </row>
    <row r="29" spans="1:6" ht="12">
      <c r="A29" t="s">
        <v>52</v>
      </c>
      <c r="B29" s="17">
        <v>103589</v>
      </c>
      <c r="C29" s="17">
        <v>222338</v>
      </c>
      <c r="D29" s="26">
        <f t="shared" si="0"/>
        <v>114.63475851683094</v>
      </c>
      <c r="E29" s="17">
        <v>273553</v>
      </c>
      <c r="F29" s="26">
        <f t="shared" si="1"/>
        <v>23.034748895825274</v>
      </c>
    </row>
    <row r="30" spans="1:6" ht="12">
      <c r="A30" t="s">
        <v>53</v>
      </c>
      <c r="B30" s="17">
        <v>91597</v>
      </c>
      <c r="C30" s="17">
        <v>1264</v>
      </c>
      <c r="D30" s="26">
        <f t="shared" si="0"/>
        <v>-98.62004214111816</v>
      </c>
      <c r="E30" s="17">
        <v>228010</v>
      </c>
      <c r="F30" s="26">
        <f t="shared" si="1"/>
        <v>17938.76582278481</v>
      </c>
    </row>
    <row r="31" spans="1:6" ht="12">
      <c r="A31" t="s">
        <v>31</v>
      </c>
      <c r="B31" s="17">
        <v>353203</v>
      </c>
      <c r="C31" s="17">
        <v>656718</v>
      </c>
      <c r="D31" s="26">
        <f t="shared" si="0"/>
        <v>85.93216931906015</v>
      </c>
      <c r="E31" s="17">
        <v>215714</v>
      </c>
      <c r="F31" s="26">
        <f t="shared" si="1"/>
        <v>-67.15272004117445</v>
      </c>
    </row>
    <row r="32" spans="1:6" ht="12">
      <c r="A32" t="s">
        <v>111</v>
      </c>
      <c r="B32" s="17">
        <v>83736</v>
      </c>
      <c r="C32" s="17">
        <v>134503</v>
      </c>
      <c r="D32" s="26">
        <f t="shared" si="0"/>
        <v>60.62744817044043</v>
      </c>
      <c r="E32" s="17">
        <v>188093</v>
      </c>
      <c r="F32" s="26">
        <f t="shared" si="1"/>
        <v>39.842977480056206</v>
      </c>
    </row>
    <row r="33" spans="1:6" ht="12">
      <c r="A33" t="s">
        <v>16</v>
      </c>
      <c r="B33" s="17">
        <v>118967</v>
      </c>
      <c r="C33" s="17">
        <v>235112</v>
      </c>
      <c r="D33" s="26">
        <f t="shared" si="0"/>
        <v>97.62791362310557</v>
      </c>
      <c r="E33" s="17">
        <v>163567</v>
      </c>
      <c r="F33" s="26">
        <f t="shared" si="1"/>
        <v>-30.43017795773929</v>
      </c>
    </row>
    <row r="34" spans="1:6" ht="12">
      <c r="A34" t="s">
        <v>35</v>
      </c>
      <c r="B34" s="17">
        <v>165531</v>
      </c>
      <c r="C34" s="17">
        <v>197666</v>
      </c>
      <c r="D34" s="26">
        <f t="shared" si="0"/>
        <v>19.413282104258418</v>
      </c>
      <c r="E34" s="17">
        <v>149106</v>
      </c>
      <c r="F34" s="26">
        <f t="shared" si="1"/>
        <v>-24.566693310938653</v>
      </c>
    </row>
    <row r="35" spans="1:6" ht="12">
      <c r="A35" t="s">
        <v>46</v>
      </c>
      <c r="B35" s="17">
        <v>31913</v>
      </c>
      <c r="C35" s="17">
        <v>71480</v>
      </c>
      <c r="D35" s="26">
        <f t="shared" si="0"/>
        <v>123.98395638141196</v>
      </c>
      <c r="E35" s="17">
        <v>148747</v>
      </c>
      <c r="F35" s="26">
        <f t="shared" si="1"/>
        <v>108.09597090095131</v>
      </c>
    </row>
    <row r="36" spans="1:6" ht="12">
      <c r="A36" t="s">
        <v>134</v>
      </c>
      <c r="B36" s="17">
        <v>14057</v>
      </c>
      <c r="C36" s="17">
        <v>67105</v>
      </c>
      <c r="D36" s="26">
        <f t="shared" si="0"/>
        <v>377.3778188802732</v>
      </c>
      <c r="E36" s="17">
        <v>147606</v>
      </c>
      <c r="F36" s="26">
        <f t="shared" si="1"/>
        <v>119.96274495194099</v>
      </c>
    </row>
    <row r="37" spans="1:6" ht="12">
      <c r="A37" t="s">
        <v>14</v>
      </c>
      <c r="B37" s="17">
        <v>6952</v>
      </c>
      <c r="C37" s="17">
        <v>442131</v>
      </c>
      <c r="D37" s="26">
        <f t="shared" si="0"/>
        <v>6259.766973532796</v>
      </c>
      <c r="E37" s="17">
        <v>129529</v>
      </c>
      <c r="F37" s="26">
        <f t="shared" si="1"/>
        <v>-70.70347928555111</v>
      </c>
    </row>
    <row r="38" spans="1:6" ht="12">
      <c r="A38" t="s">
        <v>47</v>
      </c>
      <c r="B38" s="17">
        <v>82743</v>
      </c>
      <c r="C38" s="17">
        <v>97820</v>
      </c>
      <c r="D38" s="26">
        <f t="shared" si="0"/>
        <v>18.22148097119998</v>
      </c>
      <c r="E38" s="17">
        <v>127055</v>
      </c>
      <c r="F38" s="26">
        <f t="shared" si="1"/>
        <v>29.88652627274586</v>
      </c>
    </row>
    <row r="39" spans="1:6" ht="12">
      <c r="A39" t="s">
        <v>99</v>
      </c>
      <c r="B39" s="33" t="s">
        <v>9</v>
      </c>
      <c r="C39" s="17">
        <v>20805</v>
      </c>
      <c r="D39" s="33" t="s">
        <v>9</v>
      </c>
      <c r="E39" s="17">
        <v>111141</v>
      </c>
      <c r="F39" s="26">
        <f t="shared" si="1"/>
        <v>434.2033165104542</v>
      </c>
    </row>
    <row r="40" spans="1:6" ht="12">
      <c r="A40" t="s">
        <v>8</v>
      </c>
      <c r="B40" s="17">
        <v>32918</v>
      </c>
      <c r="C40" s="17">
        <v>114163</v>
      </c>
      <c r="D40" s="26">
        <f t="shared" si="0"/>
        <v>246.8102557871074</v>
      </c>
      <c r="E40" s="17">
        <v>99598</v>
      </c>
      <c r="F40" s="26">
        <f t="shared" si="1"/>
        <v>-12.758073981938105</v>
      </c>
    </row>
    <row r="41" spans="1:6" ht="12">
      <c r="A41" t="s">
        <v>50</v>
      </c>
      <c r="B41" s="17">
        <v>253358</v>
      </c>
      <c r="C41" s="17">
        <v>198974</v>
      </c>
      <c r="D41" s="26">
        <f t="shared" si="0"/>
        <v>-21.465278380789236</v>
      </c>
      <c r="E41" s="17">
        <v>99052</v>
      </c>
      <c r="F41" s="26">
        <f t="shared" si="1"/>
        <v>-50.2186215284409</v>
      </c>
    </row>
    <row r="42" spans="1:6" ht="12">
      <c r="A42" t="s">
        <v>168</v>
      </c>
      <c r="B42" s="33" t="s">
        <v>9</v>
      </c>
      <c r="C42" s="33" t="s">
        <v>9</v>
      </c>
      <c r="D42" s="33" t="s">
        <v>9</v>
      </c>
      <c r="E42" s="17">
        <v>96666</v>
      </c>
      <c r="F42" s="33" t="s">
        <v>9</v>
      </c>
    </row>
    <row r="43" spans="1:6" ht="12">
      <c r="A43" t="s">
        <v>107</v>
      </c>
      <c r="B43" s="17">
        <v>51884</v>
      </c>
      <c r="C43" s="17">
        <v>159675</v>
      </c>
      <c r="D43" s="26">
        <f t="shared" si="0"/>
        <v>207.75383547914578</v>
      </c>
      <c r="E43" s="17">
        <v>95887</v>
      </c>
      <c r="F43" s="26">
        <f t="shared" si="1"/>
        <v>-39.948645686550805</v>
      </c>
    </row>
    <row r="44" spans="1:6" ht="12">
      <c r="A44" t="s">
        <v>37</v>
      </c>
      <c r="B44" s="17">
        <v>39147</v>
      </c>
      <c r="C44" s="17">
        <v>108919</v>
      </c>
      <c r="D44" s="26">
        <f t="shared" si="0"/>
        <v>178.23077119574936</v>
      </c>
      <c r="E44" s="17">
        <v>91947</v>
      </c>
      <c r="F44" s="26">
        <f t="shared" si="1"/>
        <v>-15.582221650951626</v>
      </c>
    </row>
    <row r="45" spans="1:6" ht="12">
      <c r="A45" t="s">
        <v>29</v>
      </c>
      <c r="B45" s="17">
        <v>73418</v>
      </c>
      <c r="C45" s="17">
        <v>39854</v>
      </c>
      <c r="D45" s="26">
        <f t="shared" si="0"/>
        <v>-45.71630935193004</v>
      </c>
      <c r="E45" s="17">
        <v>74586</v>
      </c>
      <c r="F45" s="26">
        <f t="shared" si="1"/>
        <v>87.1480905304361</v>
      </c>
    </row>
    <row r="46" spans="1:6" ht="12">
      <c r="A46" t="s">
        <v>109</v>
      </c>
      <c r="B46" s="17">
        <v>83914</v>
      </c>
      <c r="C46" s="17">
        <v>11909</v>
      </c>
      <c r="D46" s="26">
        <f t="shared" si="0"/>
        <v>-85.80808923421598</v>
      </c>
      <c r="E46" s="17">
        <v>61396</v>
      </c>
      <c r="F46" s="26">
        <f t="shared" si="1"/>
        <v>415.5428667394408</v>
      </c>
    </row>
    <row r="47" spans="1:6" ht="12">
      <c r="A47" t="s">
        <v>44</v>
      </c>
      <c r="B47" s="17">
        <v>189074</v>
      </c>
      <c r="C47" s="17">
        <v>220179</v>
      </c>
      <c r="D47" s="26">
        <f t="shared" si="0"/>
        <v>16.451230735056114</v>
      </c>
      <c r="E47" s="17">
        <v>60401</v>
      </c>
      <c r="F47" s="26">
        <f t="shared" si="1"/>
        <v>-72.56732022581627</v>
      </c>
    </row>
    <row r="48" spans="1:6" ht="12">
      <c r="A48" t="s">
        <v>97</v>
      </c>
      <c r="B48" s="17">
        <v>5317</v>
      </c>
      <c r="C48" s="17">
        <v>11878</v>
      </c>
      <c r="D48" s="26">
        <f t="shared" si="0"/>
        <v>123.396652247508</v>
      </c>
      <c r="E48" s="17">
        <v>54552</v>
      </c>
      <c r="F48" s="26">
        <f t="shared" si="1"/>
        <v>359.2692372453275</v>
      </c>
    </row>
    <row r="49" spans="1:6" ht="12">
      <c r="A49" t="s">
        <v>101</v>
      </c>
      <c r="B49" s="17">
        <v>15900</v>
      </c>
      <c r="C49" s="17">
        <v>30511</v>
      </c>
      <c r="D49" s="26">
        <f t="shared" si="0"/>
        <v>91.89308176100629</v>
      </c>
      <c r="E49" s="17">
        <v>54000</v>
      </c>
      <c r="F49" s="26">
        <f t="shared" si="1"/>
        <v>76.98534954606535</v>
      </c>
    </row>
    <row r="50" spans="1:6" ht="12">
      <c r="A50" t="s">
        <v>165</v>
      </c>
      <c r="B50" s="33" t="s">
        <v>9</v>
      </c>
      <c r="C50" s="17">
        <v>40890</v>
      </c>
      <c r="D50" s="33" t="s">
        <v>9</v>
      </c>
      <c r="E50" s="17">
        <v>43390</v>
      </c>
      <c r="F50" s="26">
        <f t="shared" si="1"/>
        <v>6.113964294448521</v>
      </c>
    </row>
    <row r="51" spans="1:6" ht="12">
      <c r="A51" t="s">
        <v>98</v>
      </c>
      <c r="B51" s="17">
        <v>43087</v>
      </c>
      <c r="C51" s="17">
        <v>85403</v>
      </c>
      <c r="D51" s="26">
        <f t="shared" si="0"/>
        <v>98.21059716387774</v>
      </c>
      <c r="E51" s="17">
        <v>36292</v>
      </c>
      <c r="F51" s="26">
        <f t="shared" si="1"/>
        <v>-57.50500567895741</v>
      </c>
    </row>
    <row r="52" spans="1:6" ht="12">
      <c r="A52" t="s">
        <v>27</v>
      </c>
      <c r="B52" s="17">
        <v>48244</v>
      </c>
      <c r="C52" s="17">
        <v>11220</v>
      </c>
      <c r="D52" s="26">
        <f t="shared" si="0"/>
        <v>-76.74322195506177</v>
      </c>
      <c r="E52" s="17">
        <v>31077</v>
      </c>
      <c r="F52" s="26">
        <f t="shared" si="1"/>
        <v>176.97860962566844</v>
      </c>
    </row>
    <row r="53" spans="1:6" ht="12">
      <c r="A53" t="s">
        <v>118</v>
      </c>
      <c r="B53" s="17">
        <v>213705</v>
      </c>
      <c r="C53" s="17">
        <v>80404</v>
      </c>
      <c r="D53" s="26">
        <f t="shared" si="0"/>
        <v>-62.37617276151705</v>
      </c>
      <c r="E53" s="17">
        <v>27562</v>
      </c>
      <c r="F53" s="26">
        <f t="shared" si="1"/>
        <v>-65.72061091487986</v>
      </c>
    </row>
    <row r="54" spans="1:6" ht="12">
      <c r="A54" t="s">
        <v>26</v>
      </c>
      <c r="B54" s="17">
        <v>47904</v>
      </c>
      <c r="C54" s="17">
        <v>54369</v>
      </c>
      <c r="D54" s="26">
        <f t="shared" si="0"/>
        <v>13.495741482965931</v>
      </c>
      <c r="E54" s="17">
        <v>23406</v>
      </c>
      <c r="F54" s="26">
        <f t="shared" si="1"/>
        <v>-56.94973238426309</v>
      </c>
    </row>
    <row r="55" spans="1:6" ht="12">
      <c r="A55" t="s">
        <v>82</v>
      </c>
      <c r="B55" s="17">
        <v>125083</v>
      </c>
      <c r="C55" s="17">
        <v>53875</v>
      </c>
      <c r="D55" s="26">
        <f t="shared" si="0"/>
        <v>-56.92859940999176</v>
      </c>
      <c r="E55" s="17">
        <v>21465</v>
      </c>
      <c r="F55" s="26">
        <f t="shared" si="1"/>
        <v>-60.15777262180975</v>
      </c>
    </row>
    <row r="56" spans="1:6" ht="12">
      <c r="A56" t="s">
        <v>128</v>
      </c>
      <c r="B56" s="17">
        <v>7563</v>
      </c>
      <c r="C56" s="17">
        <v>6713</v>
      </c>
      <c r="D56" s="26">
        <f t="shared" si="0"/>
        <v>-11.238926351976728</v>
      </c>
      <c r="E56" s="17">
        <v>17500</v>
      </c>
      <c r="F56" s="26">
        <f t="shared" si="1"/>
        <v>160.68821689259644</v>
      </c>
    </row>
    <row r="57" spans="1:6" ht="12">
      <c r="A57" t="s">
        <v>104</v>
      </c>
      <c r="B57" s="33" t="s">
        <v>9</v>
      </c>
      <c r="C57" s="33" t="s">
        <v>9</v>
      </c>
      <c r="D57" s="33" t="s">
        <v>9</v>
      </c>
      <c r="E57" s="17">
        <v>16622</v>
      </c>
      <c r="F57" s="33" t="s">
        <v>9</v>
      </c>
    </row>
    <row r="58" spans="1:6" ht="12">
      <c r="A58" t="s">
        <v>113</v>
      </c>
      <c r="B58" s="33" t="s">
        <v>9</v>
      </c>
      <c r="C58" s="33" t="s">
        <v>9</v>
      </c>
      <c r="D58" s="33" t="s">
        <v>9</v>
      </c>
      <c r="E58" s="17">
        <v>16077</v>
      </c>
      <c r="F58" s="33" t="s">
        <v>9</v>
      </c>
    </row>
    <row r="59" spans="1:6" ht="12">
      <c r="A59" t="s">
        <v>33</v>
      </c>
      <c r="B59" s="33" t="s">
        <v>9</v>
      </c>
      <c r="C59" s="17">
        <v>6944</v>
      </c>
      <c r="D59" s="33" t="s">
        <v>9</v>
      </c>
      <c r="E59" s="17">
        <v>15526</v>
      </c>
      <c r="F59" s="26">
        <f t="shared" si="1"/>
        <v>123.58870967741935</v>
      </c>
    </row>
    <row r="60" spans="1:6" ht="12">
      <c r="A60" t="s">
        <v>117</v>
      </c>
      <c r="B60" s="33" t="s">
        <v>9</v>
      </c>
      <c r="C60" s="17">
        <v>18592</v>
      </c>
      <c r="D60" s="33" t="s">
        <v>9</v>
      </c>
      <c r="E60" s="17">
        <v>13100</v>
      </c>
      <c r="F60" s="26">
        <f t="shared" si="1"/>
        <v>-29.539586919104995</v>
      </c>
    </row>
    <row r="61" spans="1:7" ht="12">
      <c r="A61" t="s">
        <v>171</v>
      </c>
      <c r="B61" s="17">
        <v>9159</v>
      </c>
      <c r="C61" s="17">
        <v>20119</v>
      </c>
      <c r="D61" s="26">
        <f t="shared" si="0"/>
        <v>119.66371874658806</v>
      </c>
      <c r="E61" s="17">
        <v>12180</v>
      </c>
      <c r="F61" s="26">
        <f t="shared" si="1"/>
        <v>-39.46021174014613</v>
      </c>
      <c r="G61" s="76" t="s">
        <v>5</v>
      </c>
    </row>
    <row r="62" spans="1:7" ht="12.75">
      <c r="A62" s="94" t="s">
        <v>219</v>
      </c>
      <c r="B62" s="17"/>
      <c r="C62" s="17"/>
      <c r="D62" s="26"/>
      <c r="E62" s="17"/>
      <c r="F62" s="26"/>
      <c r="G62" s="76"/>
    </row>
    <row r="63" spans="1:7" ht="24" customHeight="1">
      <c r="A63" s="135" t="s">
        <v>260</v>
      </c>
      <c r="B63" s="135"/>
      <c r="C63" s="135"/>
      <c r="D63" s="135"/>
      <c r="E63" s="135"/>
      <c r="F63" s="135"/>
      <c r="G63" s="135"/>
    </row>
    <row r="64" spans="1:6" ht="12">
      <c r="A64" s="2"/>
      <c r="B64" s="68"/>
      <c r="C64" s="68"/>
      <c r="D64" s="2"/>
      <c r="E64" s="68"/>
      <c r="F64" s="2"/>
    </row>
    <row r="65" spans="1:6" ht="12">
      <c r="A65" s="136" t="s">
        <v>71</v>
      </c>
      <c r="B65" s="141" t="s">
        <v>60</v>
      </c>
      <c r="C65" s="141"/>
      <c r="D65" s="141"/>
      <c r="E65" s="141"/>
      <c r="F65" s="141"/>
    </row>
    <row r="66" spans="1:6" ht="24">
      <c r="A66" s="137"/>
      <c r="B66" s="70">
        <v>2000</v>
      </c>
      <c r="C66" s="70">
        <v>2001</v>
      </c>
      <c r="D66" s="14" t="s">
        <v>67</v>
      </c>
      <c r="E66" s="69" t="s">
        <v>61</v>
      </c>
      <c r="F66" s="14" t="s">
        <v>68</v>
      </c>
    </row>
    <row r="67" spans="1:6" ht="12">
      <c r="A67" s="72"/>
      <c r="B67" s="71"/>
      <c r="C67" s="71"/>
      <c r="D67" s="72"/>
      <c r="E67" s="73"/>
      <c r="F67" s="72"/>
    </row>
    <row r="68" spans="1:6" ht="12">
      <c r="A68" t="s">
        <v>13</v>
      </c>
      <c r="B68" s="17">
        <v>8407</v>
      </c>
      <c r="C68" s="17">
        <v>17075</v>
      </c>
      <c r="D68" s="26">
        <f t="shared" si="0"/>
        <v>103.10455572737006</v>
      </c>
      <c r="E68" s="17">
        <v>12172</v>
      </c>
      <c r="F68" s="26">
        <f t="shared" si="1"/>
        <v>-28.714494875549047</v>
      </c>
    </row>
    <row r="69" spans="1:6" ht="12">
      <c r="A69" t="s">
        <v>122</v>
      </c>
      <c r="B69" s="17">
        <v>5939</v>
      </c>
      <c r="C69" s="17">
        <v>24586</v>
      </c>
      <c r="D69" s="26">
        <f t="shared" si="0"/>
        <v>313.97541673682434</v>
      </c>
      <c r="E69" s="17">
        <v>10600</v>
      </c>
      <c r="F69" s="26">
        <f t="shared" si="1"/>
        <v>-56.88603270153746</v>
      </c>
    </row>
    <row r="70" spans="1:6" ht="12">
      <c r="A70" t="s">
        <v>155</v>
      </c>
      <c r="B70" s="17">
        <v>3141</v>
      </c>
      <c r="C70" s="17">
        <v>26285</v>
      </c>
      <c r="D70" s="26">
        <f t="shared" si="0"/>
        <v>736.8354027379814</v>
      </c>
      <c r="E70" s="17">
        <v>8585</v>
      </c>
      <c r="F70" s="26">
        <f t="shared" si="1"/>
        <v>-67.33878638006468</v>
      </c>
    </row>
    <row r="71" spans="1:6" ht="12">
      <c r="A71" t="s">
        <v>38</v>
      </c>
      <c r="B71" s="17">
        <v>6385</v>
      </c>
      <c r="C71" s="17">
        <v>12718</v>
      </c>
      <c r="D71" s="26">
        <f t="shared" si="0"/>
        <v>99.18559122944401</v>
      </c>
      <c r="E71" s="17">
        <v>8036</v>
      </c>
      <c r="F71" s="26">
        <f t="shared" si="1"/>
        <v>-36.813964459820724</v>
      </c>
    </row>
    <row r="72" spans="1:6" ht="12">
      <c r="A72" t="s">
        <v>22</v>
      </c>
      <c r="B72" s="17">
        <v>45313</v>
      </c>
      <c r="C72" s="17">
        <v>23805</v>
      </c>
      <c r="D72" s="26">
        <f t="shared" si="0"/>
        <v>-47.465407278264514</v>
      </c>
      <c r="E72" s="17">
        <v>8000</v>
      </c>
      <c r="F72" s="26">
        <f t="shared" si="1"/>
        <v>-66.3936147868095</v>
      </c>
    </row>
    <row r="73" spans="1:6" ht="12">
      <c r="A73" t="s">
        <v>84</v>
      </c>
      <c r="B73" s="33" t="s">
        <v>9</v>
      </c>
      <c r="C73" s="33" t="s">
        <v>9</v>
      </c>
      <c r="D73" s="33" t="s">
        <v>9</v>
      </c>
      <c r="E73" s="17">
        <v>7650</v>
      </c>
      <c r="F73" s="33" t="s">
        <v>9</v>
      </c>
    </row>
    <row r="74" spans="1:6" ht="12">
      <c r="A74" t="s">
        <v>158</v>
      </c>
      <c r="B74" s="33" t="s">
        <v>9</v>
      </c>
      <c r="C74" s="17">
        <v>910</v>
      </c>
      <c r="D74" s="33" t="s">
        <v>9</v>
      </c>
      <c r="E74" s="17">
        <v>6480</v>
      </c>
      <c r="F74" s="26">
        <f t="shared" si="1"/>
        <v>612.0879120879121</v>
      </c>
    </row>
    <row r="75" spans="1:6" ht="12">
      <c r="A75" t="s">
        <v>20</v>
      </c>
      <c r="B75" s="17">
        <v>8351</v>
      </c>
      <c r="C75" s="33" t="s">
        <v>9</v>
      </c>
      <c r="D75" s="33" t="s">
        <v>9</v>
      </c>
      <c r="E75" s="17">
        <v>5897</v>
      </c>
      <c r="F75" s="33" t="s">
        <v>9</v>
      </c>
    </row>
    <row r="76" spans="1:6" ht="12">
      <c r="A76" t="s">
        <v>87</v>
      </c>
      <c r="B76" s="17">
        <v>19715</v>
      </c>
      <c r="C76" s="17">
        <v>13124</v>
      </c>
      <c r="D76" s="26">
        <f t="shared" si="0"/>
        <v>-33.431397413137205</v>
      </c>
      <c r="E76" s="17">
        <v>5811</v>
      </c>
      <c r="F76" s="26">
        <f t="shared" si="1"/>
        <v>-55.72234074977141</v>
      </c>
    </row>
    <row r="77" spans="1:6" ht="12">
      <c r="A77" t="s">
        <v>7</v>
      </c>
      <c r="B77" s="17">
        <v>7956</v>
      </c>
      <c r="C77" s="33" t="s">
        <v>9</v>
      </c>
      <c r="D77" s="33" t="s">
        <v>9</v>
      </c>
      <c r="E77" s="17">
        <v>5542</v>
      </c>
      <c r="F77" s="33" t="s">
        <v>9</v>
      </c>
    </row>
    <row r="78" spans="1:6" ht="12">
      <c r="A78" t="s">
        <v>54</v>
      </c>
      <c r="B78" s="17">
        <v>2193</v>
      </c>
      <c r="C78" s="17">
        <v>4351</v>
      </c>
      <c r="D78" s="26">
        <f aca="true" t="shared" si="2" ref="D78:D98">(C78-B78)/B78*100</f>
        <v>98.40401276789785</v>
      </c>
      <c r="E78" s="17">
        <v>5286</v>
      </c>
      <c r="F78" s="26">
        <f aca="true" t="shared" si="3" ref="F78:F98">(E78-C78)/C78*100</f>
        <v>21.48931280165479</v>
      </c>
    </row>
    <row r="79" spans="1:6" ht="12">
      <c r="A79" t="s">
        <v>24</v>
      </c>
      <c r="B79" s="33" t="s">
        <v>9</v>
      </c>
      <c r="C79" s="33" t="s">
        <v>9</v>
      </c>
      <c r="D79" s="33" t="s">
        <v>9</v>
      </c>
      <c r="E79" s="17">
        <v>4992</v>
      </c>
      <c r="F79" s="33" t="s">
        <v>9</v>
      </c>
    </row>
    <row r="80" spans="1:6" ht="12">
      <c r="A80" t="s">
        <v>114</v>
      </c>
      <c r="B80" s="17">
        <v>15254</v>
      </c>
      <c r="C80" s="17">
        <v>12996</v>
      </c>
      <c r="D80" s="26">
        <f t="shared" si="2"/>
        <v>-14.802674708273239</v>
      </c>
      <c r="E80" s="17">
        <v>4497</v>
      </c>
      <c r="F80" s="26">
        <f t="shared" si="3"/>
        <v>-65.39704524469067</v>
      </c>
    </row>
    <row r="81" spans="1:6" ht="12">
      <c r="A81" t="s">
        <v>32</v>
      </c>
      <c r="B81" s="17">
        <v>97892</v>
      </c>
      <c r="C81" s="17">
        <v>94906</v>
      </c>
      <c r="D81" s="26">
        <f t="shared" si="2"/>
        <v>-3.050300330976995</v>
      </c>
      <c r="E81" s="17">
        <v>4330</v>
      </c>
      <c r="F81" s="26">
        <f t="shared" si="3"/>
        <v>-95.43759087939645</v>
      </c>
    </row>
    <row r="82" spans="1:6" ht="12">
      <c r="A82" t="s">
        <v>159</v>
      </c>
      <c r="B82" s="33" t="s">
        <v>9</v>
      </c>
      <c r="C82" s="33" t="s">
        <v>9</v>
      </c>
      <c r="D82" s="33" t="s">
        <v>9</v>
      </c>
      <c r="E82" s="17">
        <v>4160</v>
      </c>
      <c r="F82" s="33" t="s">
        <v>9</v>
      </c>
    </row>
    <row r="83" spans="1:6" ht="12">
      <c r="A83" t="s">
        <v>135</v>
      </c>
      <c r="B83" s="33" t="s">
        <v>9</v>
      </c>
      <c r="C83" s="17">
        <v>652</v>
      </c>
      <c r="D83" s="33" t="s">
        <v>9</v>
      </c>
      <c r="E83" s="17">
        <v>3010</v>
      </c>
      <c r="F83" s="26">
        <f t="shared" si="3"/>
        <v>361.65644171779144</v>
      </c>
    </row>
    <row r="84" spans="1:6" ht="12">
      <c r="A84" t="s">
        <v>112</v>
      </c>
      <c r="B84" s="17">
        <v>159378</v>
      </c>
      <c r="C84" s="17">
        <v>99681</v>
      </c>
      <c r="D84" s="26">
        <f t="shared" si="2"/>
        <v>-37.45623611790837</v>
      </c>
      <c r="E84" s="17">
        <v>2772</v>
      </c>
      <c r="F84" s="26">
        <f t="shared" si="3"/>
        <v>-97.21912902157884</v>
      </c>
    </row>
    <row r="85" spans="1:6" ht="12">
      <c r="A85" t="s">
        <v>45</v>
      </c>
      <c r="B85" s="17">
        <v>19805</v>
      </c>
      <c r="C85" s="17">
        <v>7920</v>
      </c>
      <c r="D85" s="26">
        <f t="shared" si="2"/>
        <v>-60.01009845998485</v>
      </c>
      <c r="E85" s="17">
        <v>1613</v>
      </c>
      <c r="F85" s="26">
        <f t="shared" si="3"/>
        <v>-79.63383838383838</v>
      </c>
    </row>
    <row r="86" spans="1:6" ht="12">
      <c r="A86" t="s">
        <v>94</v>
      </c>
      <c r="B86" s="17">
        <v>14337</v>
      </c>
      <c r="C86" s="33" t="s">
        <v>9</v>
      </c>
      <c r="D86" s="33" t="s">
        <v>9</v>
      </c>
      <c r="E86" s="17">
        <v>1391</v>
      </c>
      <c r="F86" s="33" t="s">
        <v>9</v>
      </c>
    </row>
    <row r="87" spans="1:6" ht="12">
      <c r="A87" t="s">
        <v>77</v>
      </c>
      <c r="B87" s="33" t="s">
        <v>9</v>
      </c>
      <c r="C87" s="17">
        <v>1991</v>
      </c>
      <c r="D87" s="33" t="s">
        <v>9</v>
      </c>
      <c r="E87" s="17">
        <v>1037</v>
      </c>
      <c r="F87" s="26">
        <f t="shared" si="3"/>
        <v>-47.9156202913109</v>
      </c>
    </row>
    <row r="88" spans="1:6" ht="12">
      <c r="A88" t="s">
        <v>170</v>
      </c>
      <c r="B88" s="33" t="s">
        <v>9</v>
      </c>
      <c r="C88" s="33" t="s">
        <v>9</v>
      </c>
      <c r="D88" s="33" t="s">
        <v>9</v>
      </c>
      <c r="E88" s="17">
        <v>909</v>
      </c>
      <c r="F88" s="33" t="s">
        <v>9</v>
      </c>
    </row>
    <row r="89" spans="2:6" ht="12">
      <c r="B89" s="17"/>
      <c r="C89" s="17"/>
      <c r="D89" s="26"/>
      <c r="E89" s="17"/>
      <c r="F89" s="26"/>
    </row>
    <row r="90" spans="1:6" ht="12">
      <c r="A90" s="7" t="s">
        <v>56</v>
      </c>
      <c r="B90" s="40">
        <v>36514349</v>
      </c>
      <c r="C90" s="40">
        <v>42925868</v>
      </c>
      <c r="D90" s="41">
        <f t="shared" si="2"/>
        <v>17.558902665908132</v>
      </c>
      <c r="E90" s="40">
        <v>46717068</v>
      </c>
      <c r="F90" s="41">
        <f t="shared" si="3"/>
        <v>8.831970503194018</v>
      </c>
    </row>
    <row r="91" spans="1:6" ht="13.5" customHeight="1">
      <c r="A91" s="3" t="s">
        <v>73</v>
      </c>
      <c r="B91" s="60">
        <v>24641423</v>
      </c>
      <c r="C91" s="60">
        <v>30929768</v>
      </c>
      <c r="D91" s="61">
        <f t="shared" si="2"/>
        <v>25.51940689464241</v>
      </c>
      <c r="E91" s="60">
        <v>34373482</v>
      </c>
      <c r="F91" s="61">
        <f t="shared" si="3"/>
        <v>11.133979407798986</v>
      </c>
    </row>
    <row r="92" spans="1:6" ht="12">
      <c r="A92" s="11" t="s">
        <v>58</v>
      </c>
      <c r="B92" s="42">
        <v>27654610</v>
      </c>
      <c r="C92" s="42">
        <v>32369074</v>
      </c>
      <c r="D92" s="43">
        <f t="shared" si="2"/>
        <v>17.047660408156183</v>
      </c>
      <c r="E92" s="42">
        <v>36035819</v>
      </c>
      <c r="F92" s="43">
        <f t="shared" si="3"/>
        <v>11.327926773561703</v>
      </c>
    </row>
    <row r="93" spans="1:6" ht="12">
      <c r="A93" s="7" t="s">
        <v>69</v>
      </c>
      <c r="B93" s="48">
        <v>1528698</v>
      </c>
      <c r="C93" s="48">
        <v>1849265</v>
      </c>
      <c r="D93" s="49">
        <f t="shared" si="2"/>
        <v>20.969936508061107</v>
      </c>
      <c r="E93" s="48">
        <v>1305228</v>
      </c>
      <c r="F93" s="49">
        <f t="shared" si="3"/>
        <v>-29.41909353175451</v>
      </c>
    </row>
    <row r="94" spans="1:6" ht="12">
      <c r="A94" s="12" t="s">
        <v>63</v>
      </c>
      <c r="B94" s="48">
        <v>1947079</v>
      </c>
      <c r="C94" s="48">
        <v>1752597</v>
      </c>
      <c r="D94" s="49">
        <f t="shared" si="2"/>
        <v>-9.988398005422482</v>
      </c>
      <c r="E94" s="48">
        <v>2298466</v>
      </c>
      <c r="F94" s="49">
        <f t="shared" si="3"/>
        <v>31.146293186625336</v>
      </c>
    </row>
    <row r="95" spans="1:6" ht="12">
      <c r="A95" s="12" t="s">
        <v>62</v>
      </c>
      <c r="B95" s="48">
        <v>839146</v>
      </c>
      <c r="C95" s="48">
        <v>1379760</v>
      </c>
      <c r="D95" s="49">
        <f t="shared" si="2"/>
        <v>64.42430756983886</v>
      </c>
      <c r="E95" s="48">
        <v>1649483</v>
      </c>
      <c r="F95" s="49">
        <f t="shared" si="3"/>
        <v>19.548544674436133</v>
      </c>
    </row>
    <row r="96" spans="1:6" ht="12">
      <c r="A96" s="12" t="s">
        <v>70</v>
      </c>
      <c r="B96" s="40">
        <v>94713</v>
      </c>
      <c r="C96" s="40">
        <v>200060</v>
      </c>
      <c r="D96" s="41">
        <f t="shared" si="2"/>
        <v>111.22760339129792</v>
      </c>
      <c r="E96" s="40">
        <v>98187</v>
      </c>
      <c r="F96" s="41">
        <f t="shared" si="3"/>
        <v>-50.92122363291013</v>
      </c>
    </row>
    <row r="97" spans="1:6" ht="12">
      <c r="A97" s="1"/>
      <c r="B97" s="17"/>
      <c r="C97" s="17"/>
      <c r="D97" s="26"/>
      <c r="E97" s="17"/>
      <c r="F97" s="26"/>
    </row>
    <row r="98" spans="1:6" ht="12.75" thickBot="1">
      <c r="A98" s="15" t="s">
        <v>64</v>
      </c>
      <c r="B98" s="54">
        <v>40923985</v>
      </c>
      <c r="C98" s="54">
        <v>48107550</v>
      </c>
      <c r="D98" s="62">
        <f t="shared" si="2"/>
        <v>17.553434740043034</v>
      </c>
      <c r="E98" s="54">
        <v>52068432</v>
      </c>
      <c r="F98" s="62">
        <f t="shared" si="3"/>
        <v>8.233389561513734</v>
      </c>
    </row>
    <row r="99" ht="12.75" thickTop="1"/>
    <row r="103" ht="12">
      <c r="A103" s="2" t="s">
        <v>65</v>
      </c>
    </row>
    <row r="104" ht="12">
      <c r="A104" s="2" t="s">
        <v>6</v>
      </c>
    </row>
    <row r="105" ht="12">
      <c r="A105" s="2" t="s">
        <v>66</v>
      </c>
    </row>
  </sheetData>
  <mergeCells count="6">
    <mergeCell ref="A65:A66"/>
    <mergeCell ref="B65:F65"/>
    <mergeCell ref="A2:G2"/>
    <mergeCell ref="A4:A5"/>
    <mergeCell ref="B4:F4"/>
    <mergeCell ref="A63:G63"/>
  </mergeCells>
  <printOptions/>
  <pageMargins left="0.75" right="0.75" top="0.84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66">
      <selection activeCell="A1" sqref="A1"/>
    </sheetView>
  </sheetViews>
  <sheetFormatPr defaultColWidth="9.140625" defaultRowHeight="12"/>
  <cols>
    <col min="1" max="1" width="8.00390625" style="109" customWidth="1"/>
    <col min="2" max="2" width="12.28125" style="109" customWidth="1"/>
    <col min="3" max="3" width="6.140625" style="109" customWidth="1"/>
    <col min="4" max="4" width="11.8515625" style="109" customWidth="1"/>
    <col min="5" max="5" width="7.8515625" style="109" customWidth="1"/>
    <col min="6" max="6" width="11.8515625" style="109" bestFit="1" customWidth="1"/>
    <col min="7" max="7" width="5.421875" style="109" bestFit="1" customWidth="1"/>
    <col min="8" max="8" width="10.57421875" style="109" customWidth="1"/>
    <col min="9" max="9" width="5.28125" style="109" customWidth="1"/>
    <col min="10" max="10" width="11.28125" style="109" customWidth="1"/>
    <col min="11" max="11" width="5.421875" style="109" bestFit="1" customWidth="1"/>
    <col min="12" max="12" width="10.8515625" style="109" bestFit="1" customWidth="1"/>
    <col min="13" max="13" width="5.421875" style="109" bestFit="1" customWidth="1"/>
    <col min="14" max="14" width="11.7109375" style="109" customWidth="1"/>
    <col min="15" max="15" width="6.421875" style="109" customWidth="1"/>
    <col min="16" max="16" width="13.140625" style="109" customWidth="1"/>
    <col min="17" max="17" width="10.8515625" style="109" bestFit="1" customWidth="1"/>
    <col min="18" max="16384" width="9.140625" style="109" customWidth="1"/>
  </cols>
  <sheetData>
    <row r="1" ht="12.75">
      <c r="A1" s="94" t="s">
        <v>199</v>
      </c>
    </row>
    <row r="2" ht="24.75" customHeight="1">
      <c r="A2" s="80" t="s">
        <v>222</v>
      </c>
    </row>
    <row r="3" ht="14.25" customHeight="1"/>
    <row r="5" spans="2:17" ht="12.75">
      <c r="B5" s="129" t="s">
        <v>59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</row>
    <row r="6" spans="1:17" s="110" customFormat="1" ht="12" customHeight="1">
      <c r="A6" s="127" t="s">
        <v>221</v>
      </c>
      <c r="B6" s="123" t="s">
        <v>56</v>
      </c>
      <c r="C6" s="124"/>
      <c r="D6" s="128" t="s">
        <v>225</v>
      </c>
      <c r="E6" s="126"/>
      <c r="F6" s="125" t="s">
        <v>58</v>
      </c>
      <c r="G6" s="126"/>
      <c r="H6" s="123" t="s">
        <v>62</v>
      </c>
      <c r="I6" s="124"/>
      <c r="J6" s="123" t="s">
        <v>63</v>
      </c>
      <c r="K6" s="124"/>
      <c r="L6" s="123" t="s">
        <v>69</v>
      </c>
      <c r="M6" s="124"/>
      <c r="N6" s="123" t="s">
        <v>70</v>
      </c>
      <c r="O6" s="124"/>
      <c r="P6" s="123" t="s">
        <v>220</v>
      </c>
      <c r="Q6" s="124"/>
    </row>
    <row r="7" spans="1:17" s="110" customFormat="1" ht="13.5" customHeight="1">
      <c r="A7" s="127"/>
      <c r="B7" s="13" t="s">
        <v>223</v>
      </c>
      <c r="C7" s="13" t="s">
        <v>224</v>
      </c>
      <c r="D7" s="116" t="s">
        <v>223</v>
      </c>
      <c r="E7" s="116" t="s">
        <v>224</v>
      </c>
      <c r="F7" s="116" t="s">
        <v>223</v>
      </c>
      <c r="G7" s="116" t="s">
        <v>224</v>
      </c>
      <c r="H7" s="13" t="s">
        <v>223</v>
      </c>
      <c r="I7" s="13" t="s">
        <v>224</v>
      </c>
      <c r="J7" s="13" t="s">
        <v>223</v>
      </c>
      <c r="K7" s="13" t="s">
        <v>224</v>
      </c>
      <c r="L7" s="13" t="s">
        <v>223</v>
      </c>
      <c r="M7" s="13" t="s">
        <v>224</v>
      </c>
      <c r="N7" s="13" t="s">
        <v>223</v>
      </c>
      <c r="O7" s="13" t="s">
        <v>224</v>
      </c>
      <c r="P7" s="13" t="s">
        <v>223</v>
      </c>
      <c r="Q7" s="13" t="s">
        <v>224</v>
      </c>
    </row>
    <row r="8" spans="2:17" s="110" customFormat="1" ht="13.5" customHeight="1">
      <c r="B8" s="16"/>
      <c r="C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110" customFormat="1" ht="12">
      <c r="A9" s="104">
        <v>1991</v>
      </c>
      <c r="B9" s="105">
        <v>197337104</v>
      </c>
      <c r="C9" s="107">
        <f aca="true" t="shared" si="0" ref="C9:C20">B9/$P9*100</f>
        <v>58.28294426056855</v>
      </c>
      <c r="D9" s="112">
        <v>137803993</v>
      </c>
      <c r="E9" s="113">
        <f aca="true" t="shared" si="1" ref="E9:E20">D9/$P9*100</f>
        <v>40.700011706378234</v>
      </c>
      <c r="F9" s="114">
        <v>155847703</v>
      </c>
      <c r="G9" s="113">
        <f aca="true" t="shared" si="2" ref="G9:G20">F9/$P9*100</f>
        <v>46.02916939070233</v>
      </c>
      <c r="H9" s="105">
        <v>23582502</v>
      </c>
      <c r="I9" s="107">
        <f aca="true" t="shared" si="3" ref="I9:I20">H9/$P9*100</f>
        <v>6.965023919631183</v>
      </c>
      <c r="J9" s="105">
        <v>40657167</v>
      </c>
      <c r="K9" s="107">
        <f aca="true" t="shared" si="4" ref="K9:K20">J9/$P9*100</f>
        <v>12.007976959333643</v>
      </c>
      <c r="L9" s="105">
        <v>69991055</v>
      </c>
      <c r="M9" s="107">
        <f aca="true" t="shared" si="5" ref="M9:M20">L9/$P9*100</f>
        <v>20.67165613874311</v>
      </c>
      <c r="N9" s="105">
        <v>7016824</v>
      </c>
      <c r="O9" s="107">
        <f aca="true" t="shared" si="6" ref="O9:O20">N9/$P9*100</f>
        <v>2.0723987217235114</v>
      </c>
      <c r="P9" s="106">
        <v>338584652</v>
      </c>
      <c r="Q9" s="108">
        <f aca="true" t="shared" si="7" ref="Q9:Q20">P9/$P9*100</f>
        <v>100</v>
      </c>
    </row>
    <row r="10" spans="1:17" s="110" customFormat="1" ht="12">
      <c r="A10" s="104">
        <v>1992</v>
      </c>
      <c r="B10" s="105">
        <v>210804092</v>
      </c>
      <c r="C10" s="107">
        <f t="shared" si="0"/>
        <v>63.491396272610544</v>
      </c>
      <c r="D10" s="112">
        <v>140118675</v>
      </c>
      <c r="E10" s="113">
        <f t="shared" si="1"/>
        <v>42.201886287948</v>
      </c>
      <c r="F10" s="114">
        <v>161406549</v>
      </c>
      <c r="G10" s="113">
        <f t="shared" si="2"/>
        <v>48.61351156102573</v>
      </c>
      <c r="H10" s="105">
        <v>14680522</v>
      </c>
      <c r="I10" s="107">
        <f t="shared" si="3"/>
        <v>4.421578494741825</v>
      </c>
      <c r="J10" s="105">
        <v>32945887</v>
      </c>
      <c r="K10" s="107">
        <f t="shared" si="4"/>
        <v>9.922864149476037</v>
      </c>
      <c r="L10" s="105">
        <v>69831771</v>
      </c>
      <c r="M10" s="107">
        <f t="shared" si="5"/>
        <v>21.03240313275889</v>
      </c>
      <c r="N10" s="105">
        <v>3757661</v>
      </c>
      <c r="O10" s="107">
        <f t="shared" si="6"/>
        <v>1.131757649225965</v>
      </c>
      <c r="P10" s="106">
        <v>332019934</v>
      </c>
      <c r="Q10" s="108">
        <f t="shared" si="7"/>
        <v>100</v>
      </c>
    </row>
    <row r="11" spans="1:17" s="110" customFormat="1" ht="12">
      <c r="A11" s="104">
        <v>1993</v>
      </c>
      <c r="B11" s="105">
        <v>240026780</v>
      </c>
      <c r="C11" s="107">
        <f t="shared" si="0"/>
        <v>68.38353201490234</v>
      </c>
      <c r="D11" s="112">
        <v>156791805</v>
      </c>
      <c r="E11" s="113">
        <f t="shared" si="1"/>
        <v>44.66992148497691</v>
      </c>
      <c r="F11" s="114">
        <v>183593112</v>
      </c>
      <c r="G11" s="113">
        <f t="shared" si="2"/>
        <v>52.30560295050224</v>
      </c>
      <c r="H11" s="105">
        <v>18260535</v>
      </c>
      <c r="I11" s="107">
        <f t="shared" si="3"/>
        <v>5.202418995837651</v>
      </c>
      <c r="J11" s="105">
        <v>26455033</v>
      </c>
      <c r="K11" s="107">
        <f t="shared" si="4"/>
        <v>7.537028143737953</v>
      </c>
      <c r="L11" s="105">
        <v>63535842</v>
      </c>
      <c r="M11" s="107">
        <f t="shared" si="5"/>
        <v>18.101335548894905</v>
      </c>
      <c r="N11" s="105">
        <v>2722662</v>
      </c>
      <c r="O11" s="107">
        <f t="shared" si="6"/>
        <v>0.7756852966271433</v>
      </c>
      <c r="P11" s="106">
        <v>351000852</v>
      </c>
      <c r="Q11" s="108">
        <f t="shared" si="7"/>
        <v>100</v>
      </c>
    </row>
    <row r="12" spans="1:17" s="110" customFormat="1" ht="12">
      <c r="A12" s="104">
        <v>1994</v>
      </c>
      <c r="B12" s="105">
        <v>286403555</v>
      </c>
      <c r="C12" s="107">
        <f t="shared" si="0"/>
        <v>67.40515257230497</v>
      </c>
      <c r="D12" s="112">
        <v>187859982</v>
      </c>
      <c r="E12" s="113">
        <f t="shared" si="1"/>
        <v>44.212896550604846</v>
      </c>
      <c r="F12" s="114">
        <v>223897839</v>
      </c>
      <c r="G12" s="113">
        <f t="shared" si="2"/>
        <v>52.69441574635613</v>
      </c>
      <c r="H12" s="105">
        <v>24206861</v>
      </c>
      <c r="I12" s="107">
        <f t="shared" si="3"/>
        <v>5.697091151684827</v>
      </c>
      <c r="J12" s="105">
        <v>29728198</v>
      </c>
      <c r="K12" s="107">
        <f t="shared" si="4"/>
        <v>6.996539277906979</v>
      </c>
      <c r="L12" s="105">
        <v>81165841</v>
      </c>
      <c r="M12" s="107">
        <f t="shared" si="5"/>
        <v>19.102402190030237</v>
      </c>
      <c r="N12" s="105">
        <v>3394154</v>
      </c>
      <c r="O12" s="107">
        <f t="shared" si="6"/>
        <v>0.7988150434232536</v>
      </c>
      <c r="P12" s="106">
        <v>424898608</v>
      </c>
      <c r="Q12" s="108">
        <f t="shared" si="7"/>
        <v>100</v>
      </c>
    </row>
    <row r="13" spans="1:17" s="110" customFormat="1" ht="12">
      <c r="A13" s="104">
        <v>1995</v>
      </c>
      <c r="B13" s="105">
        <v>324386856</v>
      </c>
      <c r="C13" s="107">
        <f t="shared" si="0"/>
        <v>66.40787821783799</v>
      </c>
      <c r="D13" s="112">
        <v>205347676</v>
      </c>
      <c r="E13" s="113">
        <f t="shared" si="1"/>
        <v>42.03839708019505</v>
      </c>
      <c r="F13" s="114">
        <v>254245433</v>
      </c>
      <c r="G13" s="113">
        <f t="shared" si="2"/>
        <v>52.048655609231865</v>
      </c>
      <c r="H13" s="105">
        <v>26114739</v>
      </c>
      <c r="I13" s="107">
        <f t="shared" si="3"/>
        <v>5.346161150261354</v>
      </c>
      <c r="J13" s="105">
        <v>42220507</v>
      </c>
      <c r="K13" s="107">
        <f t="shared" si="4"/>
        <v>8.643304237799871</v>
      </c>
      <c r="L13" s="105">
        <v>89994268</v>
      </c>
      <c r="M13" s="107">
        <f t="shared" si="5"/>
        <v>18.42346038104415</v>
      </c>
      <c r="N13" s="105">
        <v>5760094</v>
      </c>
      <c r="O13" s="107">
        <f t="shared" si="6"/>
        <v>1.1791958083384835</v>
      </c>
      <c r="P13" s="106">
        <v>488476465</v>
      </c>
      <c r="Q13" s="108">
        <f t="shared" si="7"/>
        <v>100</v>
      </c>
    </row>
    <row r="14" spans="1:17" ht="12">
      <c r="A14" s="104">
        <v>1996</v>
      </c>
      <c r="B14" s="68">
        <v>312233191</v>
      </c>
      <c r="C14" s="107">
        <f t="shared" si="0"/>
        <v>65.62614692332002</v>
      </c>
      <c r="D14" s="115">
        <v>192307756</v>
      </c>
      <c r="E14" s="113">
        <f t="shared" si="1"/>
        <v>40.41984456979135</v>
      </c>
      <c r="F14" s="114">
        <v>239412235</v>
      </c>
      <c r="G14" s="113">
        <f t="shared" si="2"/>
        <v>50.32041103327295</v>
      </c>
      <c r="H14" s="68">
        <v>27717392</v>
      </c>
      <c r="I14" s="107">
        <f t="shared" si="3"/>
        <v>5.825727988422778</v>
      </c>
      <c r="J14" s="68">
        <v>47913449</v>
      </c>
      <c r="K14" s="107">
        <f t="shared" si="4"/>
        <v>10.070598303807492</v>
      </c>
      <c r="L14" s="68">
        <v>83801325</v>
      </c>
      <c r="M14" s="107">
        <f t="shared" si="5"/>
        <v>17.613624128829056</v>
      </c>
      <c r="N14" s="68">
        <v>4110239</v>
      </c>
      <c r="O14" s="107">
        <f t="shared" si="6"/>
        <v>0.863902865803783</v>
      </c>
      <c r="P14" s="74">
        <v>475775595</v>
      </c>
      <c r="Q14" s="108">
        <f t="shared" si="7"/>
        <v>100</v>
      </c>
    </row>
    <row r="15" spans="1:17" ht="12" customHeight="1">
      <c r="A15" s="104">
        <v>1997</v>
      </c>
      <c r="B15" s="68">
        <v>355908940</v>
      </c>
      <c r="C15" s="107">
        <f t="shared" si="0"/>
        <v>66.5842972809916</v>
      </c>
      <c r="D15" s="115">
        <v>219681450</v>
      </c>
      <c r="E15" s="113">
        <f t="shared" si="1"/>
        <v>41.09853204001926</v>
      </c>
      <c r="F15" s="114">
        <v>261885920</v>
      </c>
      <c r="G15" s="113">
        <f t="shared" si="2"/>
        <v>48.99424541284629</v>
      </c>
      <c r="H15" s="68">
        <v>36582828</v>
      </c>
      <c r="I15" s="107">
        <f t="shared" si="3"/>
        <v>6.844003117570982</v>
      </c>
      <c r="J15" s="68">
        <v>57725917</v>
      </c>
      <c r="K15" s="107">
        <f t="shared" si="4"/>
        <v>10.799502868193889</v>
      </c>
      <c r="L15" s="68">
        <v>79943120</v>
      </c>
      <c r="M15" s="107">
        <f t="shared" si="5"/>
        <v>14.955950439598356</v>
      </c>
      <c r="N15" s="68">
        <v>4363031</v>
      </c>
      <c r="O15" s="107">
        <f t="shared" si="6"/>
        <v>0.8162462936451724</v>
      </c>
      <c r="P15" s="74">
        <v>534523836</v>
      </c>
      <c r="Q15" s="108">
        <f t="shared" si="7"/>
        <v>100</v>
      </c>
    </row>
    <row r="16" spans="1:17" ht="12">
      <c r="A16" s="104">
        <v>1998</v>
      </c>
      <c r="B16" s="68">
        <v>376416715</v>
      </c>
      <c r="C16" s="107">
        <f t="shared" si="0"/>
        <v>64.77635597561842</v>
      </c>
      <c r="D16" s="115">
        <v>243042086</v>
      </c>
      <c r="E16" s="113">
        <f t="shared" si="1"/>
        <v>41.82434002643284</v>
      </c>
      <c r="F16" s="114">
        <v>291089778</v>
      </c>
      <c r="G16" s="113">
        <f t="shared" si="2"/>
        <v>50.092714614418064</v>
      </c>
      <c r="H16" s="68">
        <v>40756752</v>
      </c>
      <c r="I16" s="107">
        <f t="shared" si="3"/>
        <v>7.013699898959051</v>
      </c>
      <c r="J16" s="68">
        <v>56332864</v>
      </c>
      <c r="K16" s="107">
        <f t="shared" si="4"/>
        <v>9.694143501544822</v>
      </c>
      <c r="L16" s="68">
        <v>102506139</v>
      </c>
      <c r="M16" s="107">
        <f t="shared" si="5"/>
        <v>17.639955626174096</v>
      </c>
      <c r="N16" s="68">
        <v>5089554</v>
      </c>
      <c r="O16" s="107">
        <f t="shared" si="6"/>
        <v>0.8758451697904346</v>
      </c>
      <c r="P16" s="74">
        <v>581102023</v>
      </c>
      <c r="Q16" s="108">
        <f t="shared" si="7"/>
        <v>100</v>
      </c>
    </row>
    <row r="17" spans="1:17" s="110" customFormat="1" ht="12">
      <c r="A17" s="104">
        <v>1999</v>
      </c>
      <c r="B17" s="105">
        <v>376428635</v>
      </c>
      <c r="C17" s="107">
        <f t="shared" si="0"/>
        <v>62.89592418146292</v>
      </c>
      <c r="D17" s="112">
        <v>243068063</v>
      </c>
      <c r="E17" s="113">
        <f t="shared" si="1"/>
        <v>40.613250533884205</v>
      </c>
      <c r="F17" s="114">
        <v>292914585</v>
      </c>
      <c r="G17" s="113">
        <f t="shared" si="2"/>
        <v>48.94190244003269</v>
      </c>
      <c r="H17" s="105">
        <v>45098789</v>
      </c>
      <c r="I17" s="107">
        <f t="shared" si="3"/>
        <v>7.535372577646209</v>
      </c>
      <c r="J17" s="105">
        <v>66258045</v>
      </c>
      <c r="K17" s="107">
        <f t="shared" si="4"/>
        <v>11.07078629852896</v>
      </c>
      <c r="L17" s="105">
        <v>105742842</v>
      </c>
      <c r="M17" s="107">
        <f t="shared" si="5"/>
        <v>17.668139867107648</v>
      </c>
      <c r="N17" s="105">
        <v>4966170</v>
      </c>
      <c r="O17" s="107">
        <f t="shared" si="6"/>
        <v>0.8297770752542661</v>
      </c>
      <c r="P17" s="106">
        <v>598494481</v>
      </c>
      <c r="Q17" s="108">
        <f t="shared" si="7"/>
        <v>100</v>
      </c>
    </row>
    <row r="18" spans="1:17" s="110" customFormat="1" ht="13.5" customHeight="1">
      <c r="A18" s="104">
        <v>2000</v>
      </c>
      <c r="B18" s="105">
        <v>434505349</v>
      </c>
      <c r="C18" s="107">
        <f t="shared" si="0"/>
        <v>56.22395527695496</v>
      </c>
      <c r="D18" s="112">
        <v>272147776</v>
      </c>
      <c r="E18" s="113">
        <f t="shared" si="1"/>
        <v>35.21527277342392</v>
      </c>
      <c r="F18" s="114">
        <v>328748984</v>
      </c>
      <c r="G18" s="113">
        <f t="shared" si="2"/>
        <v>42.539334018096014</v>
      </c>
      <c r="H18" s="105">
        <v>47790816</v>
      </c>
      <c r="I18" s="107">
        <f t="shared" si="3"/>
        <v>6.184017544587658</v>
      </c>
      <c r="J18" s="105">
        <v>131519602</v>
      </c>
      <c r="K18" s="107">
        <f t="shared" si="4"/>
        <v>17.018322646451278</v>
      </c>
      <c r="L18" s="105">
        <v>153302855</v>
      </c>
      <c r="M18" s="107">
        <f t="shared" si="5"/>
        <v>19.837023602094966</v>
      </c>
      <c r="N18" s="105">
        <v>5693156</v>
      </c>
      <c r="O18" s="107">
        <f t="shared" si="6"/>
        <v>0.7366808005135232</v>
      </c>
      <c r="P18" s="106">
        <v>772811779</v>
      </c>
      <c r="Q18" s="108">
        <f t="shared" si="7"/>
        <v>100</v>
      </c>
    </row>
    <row r="19" spans="1:17" s="110" customFormat="1" ht="13.5" customHeight="1">
      <c r="A19" s="104">
        <v>2001</v>
      </c>
      <c r="B19" s="105">
        <v>445949155</v>
      </c>
      <c r="C19" s="107">
        <f t="shared" si="0"/>
        <v>55.97314139127978</v>
      </c>
      <c r="D19" s="112">
        <v>279666509</v>
      </c>
      <c r="E19" s="113">
        <f t="shared" si="1"/>
        <v>35.10223727335601</v>
      </c>
      <c r="F19" s="114">
        <v>323658691</v>
      </c>
      <c r="G19" s="113">
        <f t="shared" si="2"/>
        <v>40.62389954267215</v>
      </c>
      <c r="H19" s="105">
        <v>57031151</v>
      </c>
      <c r="I19" s="107">
        <f t="shared" si="3"/>
        <v>7.158243586380215</v>
      </c>
      <c r="J19" s="105">
        <v>122082822</v>
      </c>
      <c r="K19" s="107">
        <f t="shared" si="4"/>
        <v>15.323179740642049</v>
      </c>
      <c r="L19" s="105">
        <v>163621054</v>
      </c>
      <c r="M19" s="107">
        <f t="shared" si="5"/>
        <v>20.53683539356011</v>
      </c>
      <c r="N19" s="105">
        <v>8035716</v>
      </c>
      <c r="O19" s="107">
        <f t="shared" si="6"/>
        <v>1.0085998881378508</v>
      </c>
      <c r="P19" s="106">
        <v>796719898</v>
      </c>
      <c r="Q19" s="108">
        <f t="shared" si="7"/>
        <v>100</v>
      </c>
    </row>
    <row r="20" spans="1:17" s="110" customFormat="1" ht="12">
      <c r="A20" s="104" t="s">
        <v>61</v>
      </c>
      <c r="B20" s="105">
        <v>455132787</v>
      </c>
      <c r="C20" s="107">
        <f t="shared" si="0"/>
        <v>60.32140843615702</v>
      </c>
      <c r="D20" s="112">
        <v>284806053</v>
      </c>
      <c r="E20" s="113">
        <f t="shared" si="1"/>
        <v>37.74701084785347</v>
      </c>
      <c r="F20" s="114">
        <v>330333765</v>
      </c>
      <c r="G20" s="113">
        <f t="shared" si="2"/>
        <v>43.7810646210784</v>
      </c>
      <c r="H20" s="105">
        <v>59830963</v>
      </c>
      <c r="I20" s="107">
        <f t="shared" si="3"/>
        <v>7.929747228365682</v>
      </c>
      <c r="J20" s="105">
        <v>89380080</v>
      </c>
      <c r="K20" s="107">
        <f t="shared" si="4"/>
        <v>11.846064414024273</v>
      </c>
      <c r="L20" s="105">
        <v>145390309</v>
      </c>
      <c r="M20" s="107">
        <f t="shared" si="5"/>
        <v>19.269427433818507</v>
      </c>
      <c r="N20" s="105">
        <v>4778726</v>
      </c>
      <c r="O20" s="107">
        <f t="shared" si="6"/>
        <v>0.6333524876345216</v>
      </c>
      <c r="P20" s="106">
        <v>754512865</v>
      </c>
      <c r="Q20" s="108">
        <f t="shared" si="7"/>
        <v>100</v>
      </c>
    </row>
    <row r="21" s="110" customFormat="1" ht="11.25"/>
    <row r="22" s="110" customFormat="1" ht="11.25"/>
    <row r="23" spans="2:17" s="110" customFormat="1" ht="12.75">
      <c r="B23" s="129" t="s">
        <v>60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1"/>
    </row>
    <row r="24" spans="1:17" s="110" customFormat="1" ht="12.75" customHeight="1">
      <c r="A24" s="127" t="s">
        <v>221</v>
      </c>
      <c r="B24" s="123" t="s">
        <v>56</v>
      </c>
      <c r="C24" s="124"/>
      <c r="D24" s="128" t="s">
        <v>225</v>
      </c>
      <c r="E24" s="126"/>
      <c r="F24" s="125" t="s">
        <v>58</v>
      </c>
      <c r="G24" s="126"/>
      <c r="H24" s="123" t="s">
        <v>62</v>
      </c>
      <c r="I24" s="124"/>
      <c r="J24" s="123" t="s">
        <v>63</v>
      </c>
      <c r="K24" s="124"/>
      <c r="L24" s="123" t="s">
        <v>69</v>
      </c>
      <c r="M24" s="124"/>
      <c r="N24" s="123" t="s">
        <v>70</v>
      </c>
      <c r="O24" s="124"/>
      <c r="P24" s="123" t="s">
        <v>220</v>
      </c>
      <c r="Q24" s="124"/>
    </row>
    <row r="25" spans="1:17" ht="12">
      <c r="A25" s="127"/>
      <c r="B25" s="13" t="s">
        <v>223</v>
      </c>
      <c r="C25" s="13" t="s">
        <v>224</v>
      </c>
      <c r="D25" s="116" t="s">
        <v>223</v>
      </c>
      <c r="E25" s="116" t="s">
        <v>224</v>
      </c>
      <c r="F25" s="116" t="s">
        <v>223</v>
      </c>
      <c r="G25" s="116" t="s">
        <v>224</v>
      </c>
      <c r="H25" s="13" t="s">
        <v>223</v>
      </c>
      <c r="I25" s="13" t="s">
        <v>224</v>
      </c>
      <c r="J25" s="13" t="s">
        <v>223</v>
      </c>
      <c r="K25" s="13" t="s">
        <v>224</v>
      </c>
      <c r="L25" s="13" t="s">
        <v>223</v>
      </c>
      <c r="M25" s="13" t="s">
        <v>224</v>
      </c>
      <c r="N25" s="13" t="s">
        <v>223</v>
      </c>
      <c r="O25" s="13" t="s">
        <v>224</v>
      </c>
      <c r="P25" s="13" t="s">
        <v>223</v>
      </c>
      <c r="Q25" s="13" t="s">
        <v>224</v>
      </c>
    </row>
    <row r="26" spans="1:17" ht="11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7" ht="12">
      <c r="A27" s="111">
        <v>1991</v>
      </c>
      <c r="B27" s="105">
        <v>487862387</v>
      </c>
      <c r="C27" s="107">
        <f aca="true" t="shared" si="8" ref="C27:C38">B27/$P27*100</f>
        <v>76.46925137009951</v>
      </c>
      <c r="D27" s="112">
        <v>392091854</v>
      </c>
      <c r="E27" s="113">
        <f aca="true" t="shared" si="9" ref="E27:E38">D27/$P27*100</f>
        <v>61.45784414344359</v>
      </c>
      <c r="F27" s="114">
        <v>447009357</v>
      </c>
      <c r="G27" s="113">
        <f aca="true" t="shared" si="10" ref="G27:G38">F27/$P27*100</f>
        <v>70.06580502222558</v>
      </c>
      <c r="H27" s="105">
        <v>10181281</v>
      </c>
      <c r="I27" s="107">
        <f aca="true" t="shared" si="11" ref="I27:I38">H27/$P27*100</f>
        <v>1.5958494788790065</v>
      </c>
      <c r="J27" s="105">
        <v>97908139</v>
      </c>
      <c r="K27" s="107">
        <f aca="true" t="shared" si="12" ref="K27:K38">J27/$P27*100</f>
        <v>15.34646304341893</v>
      </c>
      <c r="L27" s="105">
        <v>36792321</v>
      </c>
      <c r="M27" s="107">
        <f aca="true" t="shared" si="13" ref="M27:M38">L27/$P27*100</f>
        <v>5.766956662388468</v>
      </c>
      <c r="N27" s="105">
        <v>5240915</v>
      </c>
      <c r="O27" s="107">
        <f aca="true" t="shared" si="14" ref="O27:O38">N27/$P27*100</f>
        <v>0.821479288470593</v>
      </c>
      <c r="P27" s="106">
        <v>637985044</v>
      </c>
      <c r="Q27" s="108">
        <f aca="true" t="shared" si="15" ref="Q27:Q38">P27/$P27*100</f>
        <v>100</v>
      </c>
    </row>
    <row r="28" spans="1:17" ht="12">
      <c r="A28" s="111">
        <v>1992</v>
      </c>
      <c r="B28" s="105">
        <v>533371445</v>
      </c>
      <c r="C28" s="107">
        <f t="shared" si="8"/>
        <v>76.02166179766799</v>
      </c>
      <c r="D28" s="112">
        <v>401393649</v>
      </c>
      <c r="E28" s="113">
        <f t="shared" si="9"/>
        <v>57.21080968631506</v>
      </c>
      <c r="F28" s="114">
        <v>474987362</v>
      </c>
      <c r="G28" s="113">
        <f t="shared" si="10"/>
        <v>67.70015329960249</v>
      </c>
      <c r="H28" s="105">
        <v>12350592</v>
      </c>
      <c r="I28" s="107">
        <f t="shared" si="11"/>
        <v>1.7603351975938344</v>
      </c>
      <c r="J28" s="105">
        <v>103947489</v>
      </c>
      <c r="K28" s="107">
        <f t="shared" si="12"/>
        <v>14.81568038100505</v>
      </c>
      <c r="L28" s="105">
        <v>48107365</v>
      </c>
      <c r="M28" s="107">
        <f t="shared" si="13"/>
        <v>6.856763454982054</v>
      </c>
      <c r="N28" s="105">
        <v>3827668</v>
      </c>
      <c r="O28" s="107">
        <f t="shared" si="14"/>
        <v>0.5455591687510685</v>
      </c>
      <c r="P28" s="106">
        <v>701604559</v>
      </c>
      <c r="Q28" s="108">
        <f t="shared" si="15"/>
        <v>100</v>
      </c>
    </row>
    <row r="29" spans="1:17" ht="12">
      <c r="A29" s="111">
        <v>1993</v>
      </c>
      <c r="B29" s="105">
        <v>707713393</v>
      </c>
      <c r="C29" s="107">
        <f t="shared" si="8"/>
        <v>80.64613221848735</v>
      </c>
      <c r="D29" s="112">
        <v>523314953</v>
      </c>
      <c r="E29" s="113">
        <f t="shared" si="9"/>
        <v>59.633359081491186</v>
      </c>
      <c r="F29" s="114">
        <v>617193671</v>
      </c>
      <c r="G29" s="113">
        <f t="shared" si="10"/>
        <v>70.33112964682806</v>
      </c>
      <c r="H29" s="105">
        <v>14392447</v>
      </c>
      <c r="I29" s="107">
        <f t="shared" si="11"/>
        <v>1.6400638947772062</v>
      </c>
      <c r="J29" s="105">
        <v>93415830</v>
      </c>
      <c r="K29" s="107">
        <f t="shared" si="12"/>
        <v>10.645023044632048</v>
      </c>
      <c r="L29" s="105">
        <v>57911326</v>
      </c>
      <c r="M29" s="107">
        <f t="shared" si="13"/>
        <v>6.599174891613114</v>
      </c>
      <c r="N29" s="105">
        <v>4121046</v>
      </c>
      <c r="O29" s="107">
        <f t="shared" si="14"/>
        <v>0.4696059504902833</v>
      </c>
      <c r="P29" s="106">
        <v>877554042</v>
      </c>
      <c r="Q29" s="108">
        <f t="shared" si="15"/>
        <v>100</v>
      </c>
    </row>
    <row r="30" spans="1:17" ht="12">
      <c r="A30" s="111">
        <v>1994</v>
      </c>
      <c r="B30" s="105">
        <v>824409475</v>
      </c>
      <c r="C30" s="107">
        <f t="shared" si="8"/>
        <v>79.62028189252271</v>
      </c>
      <c r="D30" s="112">
        <v>571803045</v>
      </c>
      <c r="E30" s="113">
        <f t="shared" si="9"/>
        <v>55.22391603990584</v>
      </c>
      <c r="F30" s="114">
        <v>671220196</v>
      </c>
      <c r="G30" s="113">
        <f t="shared" si="10"/>
        <v>64.82548155754074</v>
      </c>
      <c r="H30" s="105">
        <v>16411118</v>
      </c>
      <c r="I30" s="107">
        <f t="shared" si="11"/>
        <v>1.5849621831814265</v>
      </c>
      <c r="J30" s="105">
        <v>116688063</v>
      </c>
      <c r="K30" s="107">
        <f t="shared" si="12"/>
        <v>11.269565369263193</v>
      </c>
      <c r="L30" s="105">
        <v>71501379</v>
      </c>
      <c r="M30" s="107">
        <f t="shared" si="13"/>
        <v>6.905500390669459</v>
      </c>
      <c r="N30" s="105">
        <v>6416436</v>
      </c>
      <c r="O30" s="107">
        <f t="shared" si="14"/>
        <v>0.6196901643632018</v>
      </c>
      <c r="P30" s="106">
        <v>1035426471</v>
      </c>
      <c r="Q30" s="108">
        <f t="shared" si="15"/>
        <v>100</v>
      </c>
    </row>
    <row r="31" spans="1:17" ht="12">
      <c r="A31" s="111">
        <v>1995</v>
      </c>
      <c r="B31" s="105">
        <v>862180757</v>
      </c>
      <c r="C31" s="107">
        <f t="shared" si="8"/>
        <v>74.85488914359915</v>
      </c>
      <c r="D31" s="112">
        <v>616965650</v>
      </c>
      <c r="E31" s="113">
        <f t="shared" si="9"/>
        <v>53.56521235390851</v>
      </c>
      <c r="F31" s="114">
        <v>734963091</v>
      </c>
      <c r="G31" s="113">
        <f t="shared" si="10"/>
        <v>63.80979887891649</v>
      </c>
      <c r="H31" s="105">
        <v>26149872</v>
      </c>
      <c r="I31" s="107">
        <f t="shared" si="11"/>
        <v>2.27034267905762</v>
      </c>
      <c r="J31" s="105">
        <v>152967077</v>
      </c>
      <c r="K31" s="107">
        <f t="shared" si="12"/>
        <v>13.28066475445055</v>
      </c>
      <c r="L31" s="105">
        <v>99905696</v>
      </c>
      <c r="M31" s="107">
        <f t="shared" si="13"/>
        <v>8.673853757668725</v>
      </c>
      <c r="N31" s="105">
        <v>10599461</v>
      </c>
      <c r="O31" s="107">
        <f t="shared" si="14"/>
        <v>0.9202495784035487</v>
      </c>
      <c r="P31" s="106">
        <v>1151802864</v>
      </c>
      <c r="Q31" s="108">
        <f t="shared" si="15"/>
        <v>100</v>
      </c>
    </row>
    <row r="32" spans="1:17" ht="12">
      <c r="A32" s="111">
        <v>1996</v>
      </c>
      <c r="B32" s="68">
        <v>875797150</v>
      </c>
      <c r="C32" s="107">
        <f t="shared" si="8"/>
        <v>73.49441879821958</v>
      </c>
      <c r="D32" s="115">
        <v>601778265</v>
      </c>
      <c r="E32" s="113">
        <f t="shared" si="9"/>
        <v>50.49952929348534</v>
      </c>
      <c r="F32" s="114">
        <v>730119479</v>
      </c>
      <c r="G32" s="113">
        <f t="shared" si="10"/>
        <v>61.269560836506365</v>
      </c>
      <c r="H32" s="68">
        <v>27090591</v>
      </c>
      <c r="I32" s="107">
        <f t="shared" si="11"/>
        <v>2.2733657450761036</v>
      </c>
      <c r="J32" s="68">
        <v>164420297</v>
      </c>
      <c r="K32" s="107">
        <f t="shared" si="12"/>
        <v>13.797686104191644</v>
      </c>
      <c r="L32" s="68">
        <v>111156804</v>
      </c>
      <c r="M32" s="107">
        <f t="shared" si="13"/>
        <v>9.3279644783585</v>
      </c>
      <c r="N32" s="68">
        <v>13186394</v>
      </c>
      <c r="O32" s="107">
        <f t="shared" si="14"/>
        <v>1.106564874154169</v>
      </c>
      <c r="P32" s="74">
        <v>1191651236</v>
      </c>
      <c r="Q32" s="108">
        <f t="shared" si="15"/>
        <v>100</v>
      </c>
    </row>
    <row r="33" spans="1:17" ht="12">
      <c r="A33" s="111">
        <v>1997</v>
      </c>
      <c r="B33" s="68">
        <v>911778773</v>
      </c>
      <c r="C33" s="107">
        <f t="shared" si="8"/>
        <v>70.15669302026951</v>
      </c>
      <c r="D33" s="115">
        <v>603060875</v>
      </c>
      <c r="E33" s="113">
        <f t="shared" si="9"/>
        <v>46.402436569896025</v>
      </c>
      <c r="F33" s="114">
        <v>745667525</v>
      </c>
      <c r="G33" s="113">
        <f t="shared" si="10"/>
        <v>57.375285755428685</v>
      </c>
      <c r="H33" s="68">
        <v>32805639</v>
      </c>
      <c r="I33" s="107">
        <f t="shared" si="11"/>
        <v>2.524225407314655</v>
      </c>
      <c r="J33" s="68">
        <v>229215151</v>
      </c>
      <c r="K33" s="107">
        <f t="shared" si="12"/>
        <v>17.63692845293046</v>
      </c>
      <c r="L33" s="68">
        <v>113558031</v>
      </c>
      <c r="M33" s="107">
        <f t="shared" si="13"/>
        <v>8.737707168417758</v>
      </c>
      <c r="N33" s="68">
        <v>12274322</v>
      </c>
      <c r="O33" s="107">
        <f t="shared" si="14"/>
        <v>0.9444460280124778</v>
      </c>
      <c r="P33" s="74">
        <v>1299631915</v>
      </c>
      <c r="Q33" s="108">
        <f t="shared" si="15"/>
        <v>100</v>
      </c>
    </row>
    <row r="34" spans="1:17" ht="12">
      <c r="A34" s="111">
        <v>1998</v>
      </c>
      <c r="B34" s="68">
        <v>937744472</v>
      </c>
      <c r="C34" s="107">
        <f t="shared" si="8"/>
        <v>71.19988132225247</v>
      </c>
      <c r="D34" s="115">
        <v>600182082</v>
      </c>
      <c r="E34" s="113">
        <f t="shared" si="9"/>
        <v>45.56986928326291</v>
      </c>
      <c r="F34" s="114">
        <v>760085276</v>
      </c>
      <c r="G34" s="113">
        <f t="shared" si="10"/>
        <v>57.710797623333264</v>
      </c>
      <c r="H34" s="68">
        <v>35417043</v>
      </c>
      <c r="I34" s="107">
        <f t="shared" si="11"/>
        <v>2.6891006384787435</v>
      </c>
      <c r="J34" s="68">
        <v>240029820</v>
      </c>
      <c r="K34" s="107">
        <f t="shared" si="12"/>
        <v>18.2246818915949</v>
      </c>
      <c r="L34" s="68">
        <v>91741760</v>
      </c>
      <c r="M34" s="107">
        <f t="shared" si="13"/>
        <v>6.965652818366674</v>
      </c>
      <c r="N34" s="68">
        <v>12125944</v>
      </c>
      <c r="O34" s="107">
        <f t="shared" si="14"/>
        <v>0.9206834052339572</v>
      </c>
      <c r="P34" s="74">
        <v>1317059038</v>
      </c>
      <c r="Q34" s="108">
        <f t="shared" si="15"/>
        <v>100</v>
      </c>
    </row>
    <row r="35" spans="1:17" ht="12">
      <c r="A35" s="111">
        <v>1999</v>
      </c>
      <c r="B35" s="105">
        <v>958119078</v>
      </c>
      <c r="C35" s="107">
        <f t="shared" si="8"/>
        <v>74.79501017098207</v>
      </c>
      <c r="D35" s="112">
        <v>630661090</v>
      </c>
      <c r="E35" s="113">
        <f t="shared" si="9"/>
        <v>49.23219224426364</v>
      </c>
      <c r="F35" s="114">
        <v>795917712</v>
      </c>
      <c r="G35" s="113">
        <f t="shared" si="10"/>
        <v>62.13285460150787</v>
      </c>
      <c r="H35" s="105">
        <v>34637721</v>
      </c>
      <c r="I35" s="107">
        <f t="shared" si="11"/>
        <v>2.7039736020105</v>
      </c>
      <c r="J35" s="105">
        <v>201919048</v>
      </c>
      <c r="K35" s="107">
        <f t="shared" si="12"/>
        <v>15.762693380869111</v>
      </c>
      <c r="L35" s="105">
        <v>73681846</v>
      </c>
      <c r="M35" s="107">
        <f t="shared" si="13"/>
        <v>5.75193057682412</v>
      </c>
      <c r="N35" s="105">
        <v>12635619</v>
      </c>
      <c r="O35" s="107">
        <f t="shared" si="14"/>
        <v>0.9863922693142055</v>
      </c>
      <c r="P35" s="106">
        <v>1280993312</v>
      </c>
      <c r="Q35" s="108">
        <f t="shared" si="15"/>
        <v>100</v>
      </c>
    </row>
    <row r="36" spans="1:17" ht="12">
      <c r="A36" s="111">
        <v>2000</v>
      </c>
      <c r="B36" s="105">
        <v>1031062658</v>
      </c>
      <c r="C36" s="107">
        <f t="shared" si="8"/>
        <v>70.41765700447309</v>
      </c>
      <c r="D36" s="112">
        <v>674384462</v>
      </c>
      <c r="E36" s="113">
        <f t="shared" si="9"/>
        <v>46.057893151108686</v>
      </c>
      <c r="F36" s="114">
        <v>837699057</v>
      </c>
      <c r="G36" s="113">
        <f t="shared" si="10"/>
        <v>57.21165868155856</v>
      </c>
      <c r="H36" s="105">
        <v>49453171</v>
      </c>
      <c r="I36" s="107">
        <f t="shared" si="11"/>
        <v>3.37746344147162</v>
      </c>
      <c r="J36" s="105">
        <v>280972111</v>
      </c>
      <c r="K36" s="107">
        <f t="shared" si="12"/>
        <v>19.18932626131509</v>
      </c>
      <c r="L36" s="105">
        <v>92334052</v>
      </c>
      <c r="M36" s="107">
        <f t="shared" si="13"/>
        <v>6.306064479322053</v>
      </c>
      <c r="N36" s="105">
        <v>10388409</v>
      </c>
      <c r="O36" s="107">
        <f t="shared" si="14"/>
        <v>0.7094888134181475</v>
      </c>
      <c r="P36" s="106">
        <v>1464210401</v>
      </c>
      <c r="Q36" s="108">
        <f t="shared" si="15"/>
        <v>100</v>
      </c>
    </row>
    <row r="37" spans="1:17" ht="12">
      <c r="A37" s="111">
        <v>2001</v>
      </c>
      <c r="B37" s="105">
        <v>1114092945</v>
      </c>
      <c r="C37" s="107">
        <f t="shared" si="8"/>
        <v>69.99628693137292</v>
      </c>
      <c r="D37" s="112">
        <v>720708496</v>
      </c>
      <c r="E37" s="113">
        <f t="shared" si="9"/>
        <v>45.28070921398235</v>
      </c>
      <c r="F37" s="114">
        <v>884199727</v>
      </c>
      <c r="G37" s="113">
        <f t="shared" si="10"/>
        <v>55.55254440259794</v>
      </c>
      <c r="H37" s="105">
        <v>56594210</v>
      </c>
      <c r="I37" s="107">
        <f t="shared" si="11"/>
        <v>3.5557038392468905</v>
      </c>
      <c r="J37" s="105">
        <v>298274396</v>
      </c>
      <c r="K37" s="107">
        <f t="shared" si="12"/>
        <v>18.739998579470363</v>
      </c>
      <c r="L37" s="105">
        <v>111778461</v>
      </c>
      <c r="M37" s="107">
        <f t="shared" si="13"/>
        <v>7.022822704351007</v>
      </c>
      <c r="N37" s="105">
        <v>10905765</v>
      </c>
      <c r="O37" s="107">
        <f t="shared" si="14"/>
        <v>0.6851879455588189</v>
      </c>
      <c r="P37" s="106">
        <v>1591645777</v>
      </c>
      <c r="Q37" s="108">
        <f t="shared" si="15"/>
        <v>100</v>
      </c>
    </row>
    <row r="38" spans="1:17" ht="12">
      <c r="A38" s="111" t="s">
        <v>61</v>
      </c>
      <c r="B38" s="105">
        <v>1132360978</v>
      </c>
      <c r="C38" s="107">
        <f t="shared" si="8"/>
        <v>74.04464575982279</v>
      </c>
      <c r="D38" s="112">
        <v>765699724</v>
      </c>
      <c r="E38" s="113">
        <f t="shared" si="9"/>
        <v>50.068808377794596</v>
      </c>
      <c r="F38" s="114">
        <v>916846551</v>
      </c>
      <c r="G38" s="113">
        <f t="shared" si="10"/>
        <v>59.952240852395654</v>
      </c>
      <c r="H38" s="105">
        <v>44481210</v>
      </c>
      <c r="I38" s="107">
        <f t="shared" si="11"/>
        <v>2.9086090932199955</v>
      </c>
      <c r="J38" s="105">
        <v>236615815</v>
      </c>
      <c r="K38" s="107">
        <f t="shared" si="12"/>
        <v>15.472216495654237</v>
      </c>
      <c r="L38" s="105">
        <v>104470911</v>
      </c>
      <c r="M38" s="107">
        <f t="shared" si="13"/>
        <v>6.831312406105338</v>
      </c>
      <c r="N38" s="105">
        <v>11365969</v>
      </c>
      <c r="O38" s="107">
        <f t="shared" si="14"/>
        <v>0.7432163105872475</v>
      </c>
      <c r="P38" s="106">
        <v>1529294882</v>
      </c>
      <c r="Q38" s="108">
        <f t="shared" si="15"/>
        <v>100</v>
      </c>
    </row>
    <row r="43" ht="11.25">
      <c r="A43" s="109" t="s">
        <v>65</v>
      </c>
    </row>
    <row r="44" ht="11.25">
      <c r="A44" s="109" t="s">
        <v>6</v>
      </c>
    </row>
    <row r="45" ht="11.25">
      <c r="A45" s="109" t="s">
        <v>66</v>
      </c>
    </row>
    <row r="49" spans="2:14" ht="11.25">
      <c r="B49" s="109" t="s">
        <v>226</v>
      </c>
      <c r="C49" s="109" t="s">
        <v>227</v>
      </c>
      <c r="D49" s="109" t="s">
        <v>228</v>
      </c>
      <c r="E49" s="109" t="s">
        <v>229</v>
      </c>
      <c r="F49" s="109" t="s">
        <v>230</v>
      </c>
      <c r="G49" s="109" t="s">
        <v>231</v>
      </c>
      <c r="I49" s="109" t="s">
        <v>226</v>
      </c>
      <c r="J49" s="109" t="s">
        <v>227</v>
      </c>
      <c r="K49" s="109" t="s">
        <v>228</v>
      </c>
      <c r="L49" s="109" t="s">
        <v>229</v>
      </c>
      <c r="M49" s="109" t="s">
        <v>230</v>
      </c>
      <c r="N49" s="109" t="s">
        <v>231</v>
      </c>
    </row>
    <row r="50" spans="2:14" ht="12">
      <c r="B50" s="105">
        <v>487862387</v>
      </c>
      <c r="C50" s="105">
        <v>10181281</v>
      </c>
      <c r="D50" s="105">
        <v>97908139</v>
      </c>
      <c r="E50" s="105">
        <v>36792321</v>
      </c>
      <c r="F50" s="105">
        <v>5240915</v>
      </c>
      <c r="G50" s="106">
        <v>637985044</v>
      </c>
      <c r="I50" s="105">
        <v>197337104</v>
      </c>
      <c r="J50" s="105">
        <v>23582502</v>
      </c>
      <c r="K50" s="105">
        <v>40657167</v>
      </c>
      <c r="L50" s="105">
        <v>69991055</v>
      </c>
      <c r="M50" s="105">
        <v>7016824</v>
      </c>
      <c r="N50" s="106">
        <v>338584652</v>
      </c>
    </row>
    <row r="51" spans="2:14" ht="12">
      <c r="B51" s="105">
        <v>533371445</v>
      </c>
      <c r="C51" s="105">
        <v>12350592</v>
      </c>
      <c r="D51" s="105">
        <v>103947489</v>
      </c>
      <c r="E51" s="105">
        <v>48107365</v>
      </c>
      <c r="F51" s="105">
        <v>3827668</v>
      </c>
      <c r="G51" s="106">
        <v>701604559</v>
      </c>
      <c r="I51" s="105">
        <v>210804092</v>
      </c>
      <c r="J51" s="105">
        <v>14680522</v>
      </c>
      <c r="K51" s="105">
        <v>32945887</v>
      </c>
      <c r="L51" s="105">
        <v>69831771</v>
      </c>
      <c r="M51" s="105">
        <v>3757661</v>
      </c>
      <c r="N51" s="106">
        <v>332019934</v>
      </c>
    </row>
    <row r="52" spans="2:14" ht="12">
      <c r="B52" s="105">
        <v>707713393</v>
      </c>
      <c r="C52" s="105">
        <v>14392447</v>
      </c>
      <c r="D52" s="105">
        <v>93415830</v>
      </c>
      <c r="E52" s="105">
        <v>57911326</v>
      </c>
      <c r="F52" s="105">
        <v>4121046</v>
      </c>
      <c r="G52" s="106">
        <v>877554042</v>
      </c>
      <c r="I52" s="105">
        <v>240026780</v>
      </c>
      <c r="J52" s="105">
        <v>18260535</v>
      </c>
      <c r="K52" s="105">
        <v>26455033</v>
      </c>
      <c r="L52" s="105">
        <v>63535842</v>
      </c>
      <c r="M52" s="105">
        <v>2722662</v>
      </c>
      <c r="N52" s="106">
        <v>351000852</v>
      </c>
    </row>
    <row r="53" spans="2:14" ht="12">
      <c r="B53" s="105">
        <v>824409475</v>
      </c>
      <c r="C53" s="105">
        <v>16411118</v>
      </c>
      <c r="D53" s="105">
        <v>116688063</v>
      </c>
      <c r="E53" s="105">
        <v>71501379</v>
      </c>
      <c r="F53" s="105">
        <v>6416436</v>
      </c>
      <c r="G53" s="106">
        <v>1035426471</v>
      </c>
      <c r="I53" s="105">
        <v>286403555</v>
      </c>
      <c r="J53" s="105">
        <v>24206861</v>
      </c>
      <c r="K53" s="105">
        <v>29728198</v>
      </c>
      <c r="L53" s="105">
        <v>81165841</v>
      </c>
      <c r="M53" s="105">
        <v>3394154</v>
      </c>
      <c r="N53" s="106">
        <v>424898608</v>
      </c>
    </row>
    <row r="54" spans="2:14" ht="12">
      <c r="B54" s="105">
        <v>862180757</v>
      </c>
      <c r="C54" s="105">
        <v>26149872</v>
      </c>
      <c r="D54" s="105">
        <v>152967077</v>
      </c>
      <c r="E54" s="105">
        <v>99905696</v>
      </c>
      <c r="F54" s="105">
        <v>10599461</v>
      </c>
      <c r="G54" s="106">
        <v>1151802864</v>
      </c>
      <c r="I54" s="105">
        <v>324386856</v>
      </c>
      <c r="J54" s="105">
        <v>26114739</v>
      </c>
      <c r="K54" s="105">
        <v>42220507</v>
      </c>
      <c r="L54" s="105">
        <v>89994268</v>
      </c>
      <c r="M54" s="105">
        <v>5760094</v>
      </c>
      <c r="N54" s="106">
        <v>488476465</v>
      </c>
    </row>
    <row r="55" spans="2:14" ht="12">
      <c r="B55" s="68">
        <v>875797150</v>
      </c>
      <c r="C55" s="68">
        <v>27090591</v>
      </c>
      <c r="D55" s="68">
        <v>164420297</v>
      </c>
      <c r="E55" s="68">
        <v>111156804</v>
      </c>
      <c r="F55" s="68">
        <v>13186394</v>
      </c>
      <c r="G55" s="74">
        <v>1191651236</v>
      </c>
      <c r="I55" s="68">
        <v>312233191</v>
      </c>
      <c r="J55" s="68">
        <v>27717392</v>
      </c>
      <c r="K55" s="68">
        <v>47913449</v>
      </c>
      <c r="L55" s="68">
        <v>83801325</v>
      </c>
      <c r="M55" s="68">
        <v>4110239</v>
      </c>
      <c r="N55" s="74">
        <v>475775595</v>
      </c>
    </row>
    <row r="56" spans="2:14" ht="12">
      <c r="B56" s="68">
        <v>911778773</v>
      </c>
      <c r="C56" s="68">
        <v>32805639</v>
      </c>
      <c r="D56" s="68">
        <v>229215151</v>
      </c>
      <c r="E56" s="68">
        <v>113558031</v>
      </c>
      <c r="F56" s="68">
        <v>12274322</v>
      </c>
      <c r="G56" s="74">
        <v>1299631915</v>
      </c>
      <c r="I56" s="68">
        <v>355908940</v>
      </c>
      <c r="J56" s="68">
        <v>36582828</v>
      </c>
      <c r="K56" s="68">
        <v>57725917</v>
      </c>
      <c r="L56" s="68">
        <v>79943120</v>
      </c>
      <c r="M56" s="68">
        <v>4363031</v>
      </c>
      <c r="N56" s="74">
        <v>534523836</v>
      </c>
    </row>
    <row r="57" spans="2:14" ht="12">
      <c r="B57" s="68">
        <v>937744472</v>
      </c>
      <c r="C57" s="68">
        <v>35417043</v>
      </c>
      <c r="D57" s="68">
        <v>240029820</v>
      </c>
      <c r="E57" s="68">
        <v>91741760</v>
      </c>
      <c r="F57" s="68">
        <v>12125944</v>
      </c>
      <c r="G57" s="74">
        <v>1317059038</v>
      </c>
      <c r="I57" s="68">
        <v>376416715</v>
      </c>
      <c r="J57" s="68">
        <v>40756752</v>
      </c>
      <c r="K57" s="68">
        <v>56332864</v>
      </c>
      <c r="L57" s="68">
        <v>102506139</v>
      </c>
      <c r="M57" s="68">
        <v>5089554</v>
      </c>
      <c r="N57" s="74">
        <v>581102023</v>
      </c>
    </row>
    <row r="58" spans="2:14" ht="12">
      <c r="B58" s="105">
        <v>958119078</v>
      </c>
      <c r="C58" s="105">
        <v>34637721</v>
      </c>
      <c r="D58" s="105">
        <v>201919048</v>
      </c>
      <c r="E58" s="105">
        <v>73681846</v>
      </c>
      <c r="F58" s="105">
        <v>12635619</v>
      </c>
      <c r="G58" s="106">
        <v>1280993312</v>
      </c>
      <c r="I58" s="105">
        <v>376428635</v>
      </c>
      <c r="J58" s="105">
        <v>45098789</v>
      </c>
      <c r="K58" s="105">
        <v>66258045</v>
      </c>
      <c r="L58" s="105">
        <v>105742842</v>
      </c>
      <c r="M58" s="105">
        <v>4966170</v>
      </c>
      <c r="N58" s="106">
        <v>598494481</v>
      </c>
    </row>
    <row r="59" spans="2:14" ht="12">
      <c r="B59" s="105">
        <v>1031062658</v>
      </c>
      <c r="C59" s="105">
        <v>49453171</v>
      </c>
      <c r="D59" s="105">
        <v>280972111</v>
      </c>
      <c r="E59" s="105">
        <v>92334052</v>
      </c>
      <c r="F59" s="105">
        <v>10388409</v>
      </c>
      <c r="G59" s="106">
        <v>1464210401</v>
      </c>
      <c r="I59" s="105">
        <v>434505349</v>
      </c>
      <c r="J59" s="105">
        <v>47790816</v>
      </c>
      <c r="K59" s="105">
        <v>131519602</v>
      </c>
      <c r="L59" s="105">
        <v>153302855</v>
      </c>
      <c r="M59" s="105">
        <v>5693156</v>
      </c>
      <c r="N59" s="106">
        <v>772811779</v>
      </c>
    </row>
    <row r="60" spans="2:14" ht="12">
      <c r="B60" s="105">
        <v>1114092945</v>
      </c>
      <c r="C60" s="105">
        <v>56594210</v>
      </c>
      <c r="D60" s="105">
        <v>298274396</v>
      </c>
      <c r="E60" s="105">
        <v>111778461</v>
      </c>
      <c r="F60" s="105">
        <v>10905765</v>
      </c>
      <c r="G60" s="106">
        <v>1591645777</v>
      </c>
      <c r="I60" s="105">
        <v>445949155</v>
      </c>
      <c r="J60" s="105">
        <v>57031151</v>
      </c>
      <c r="K60" s="105">
        <v>122082822</v>
      </c>
      <c r="L60" s="105">
        <v>163621054</v>
      </c>
      <c r="M60" s="105">
        <v>8035716</v>
      </c>
      <c r="N60" s="106">
        <v>796719898</v>
      </c>
    </row>
    <row r="61" spans="2:14" ht="12">
      <c r="B61" s="105">
        <v>1132360978</v>
      </c>
      <c r="C61" s="105">
        <v>44481210</v>
      </c>
      <c r="D61" s="105">
        <v>236615815</v>
      </c>
      <c r="E61" s="105">
        <v>104470911</v>
      </c>
      <c r="F61" s="105">
        <v>11365969</v>
      </c>
      <c r="G61" s="106">
        <v>1529294882</v>
      </c>
      <c r="I61" s="105">
        <v>455132787</v>
      </c>
      <c r="J61" s="105">
        <v>59830963</v>
      </c>
      <c r="K61" s="105">
        <v>89380080</v>
      </c>
      <c r="L61" s="105">
        <v>145390309</v>
      </c>
      <c r="M61" s="105">
        <v>4778726</v>
      </c>
      <c r="N61" s="106">
        <v>754512865</v>
      </c>
    </row>
    <row r="95" ht="12">
      <c r="A95" s="2" t="s">
        <v>65</v>
      </c>
    </row>
    <row r="96" ht="12">
      <c r="A96" s="2" t="s">
        <v>66</v>
      </c>
    </row>
  </sheetData>
  <mergeCells count="20">
    <mergeCell ref="B5:Q5"/>
    <mergeCell ref="B23:Q23"/>
    <mergeCell ref="F6:G6"/>
    <mergeCell ref="H6:I6"/>
    <mergeCell ref="J6:K6"/>
    <mergeCell ref="L6:M6"/>
    <mergeCell ref="N6:O6"/>
    <mergeCell ref="P6:Q6"/>
    <mergeCell ref="A24:A25"/>
    <mergeCell ref="D6:E6"/>
    <mergeCell ref="A6:A7"/>
    <mergeCell ref="B6:C6"/>
    <mergeCell ref="B24:C24"/>
    <mergeCell ref="D24:E24"/>
    <mergeCell ref="N24:O24"/>
    <mergeCell ref="P24:Q24"/>
    <mergeCell ref="F24:G24"/>
    <mergeCell ref="H24:I24"/>
    <mergeCell ref="J24:K24"/>
    <mergeCell ref="L24:M24"/>
  </mergeCells>
  <printOptions/>
  <pageMargins left="0.39" right="0.36" top="0.35" bottom="0.32" header="0.23" footer="0.2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H22" sqref="H22"/>
    </sheetView>
  </sheetViews>
  <sheetFormatPr defaultColWidth="9.140625" defaultRowHeight="12"/>
  <cols>
    <col min="1" max="1" width="22.421875" style="2" customWidth="1"/>
    <col min="2" max="2" width="11.140625" style="2" bestFit="1" customWidth="1"/>
    <col min="3" max="3" width="12.7109375" style="2" bestFit="1" customWidth="1"/>
    <col min="4" max="4" width="11.140625" style="2" bestFit="1" customWidth="1"/>
    <col min="5" max="5" width="12.7109375" style="2" bestFit="1" customWidth="1"/>
    <col min="6" max="6" width="11.140625" style="2" bestFit="1" customWidth="1"/>
    <col min="7" max="7" width="12.7109375" style="2" bestFit="1" customWidth="1"/>
    <col min="8" max="16384" width="9.140625" style="2" customWidth="1"/>
  </cols>
  <sheetData>
    <row r="1" ht="12.75">
      <c r="A1" s="94" t="s">
        <v>200</v>
      </c>
    </row>
    <row r="2" spans="1:8" ht="24.75" customHeight="1">
      <c r="A2" s="133" t="s">
        <v>178</v>
      </c>
      <c r="B2" s="133"/>
      <c r="C2" s="133"/>
      <c r="D2" s="133"/>
      <c r="E2" s="133"/>
      <c r="F2" s="133"/>
      <c r="G2" s="133"/>
      <c r="H2" s="79"/>
    </row>
    <row r="3" spans="1:4" ht="14.25" customHeight="1">
      <c r="A3" s="134"/>
      <c r="B3" s="134"/>
      <c r="C3" s="134"/>
      <c r="D3" s="134"/>
    </row>
    <row r="4" spans="1:7" ht="12">
      <c r="A4" s="132" t="s">
        <v>179</v>
      </c>
      <c r="B4" s="132">
        <v>2000</v>
      </c>
      <c r="C4" s="132"/>
      <c r="D4" s="132">
        <v>2001</v>
      </c>
      <c r="E4" s="132"/>
      <c r="F4" s="132" t="s">
        <v>180</v>
      </c>
      <c r="G4" s="132"/>
    </row>
    <row r="5" spans="1:7" ht="12">
      <c r="A5" s="132"/>
      <c r="B5" s="95" t="s">
        <v>176</v>
      </c>
      <c r="C5" s="95" t="s">
        <v>177</v>
      </c>
      <c r="D5" s="95" t="s">
        <v>176</v>
      </c>
      <c r="E5" s="95" t="s">
        <v>177</v>
      </c>
      <c r="F5" s="95" t="s">
        <v>176</v>
      </c>
      <c r="G5" s="95" t="s">
        <v>177</v>
      </c>
    </row>
    <row r="6" spans="1:7" s="16" customFormat="1" ht="15" customHeight="1">
      <c r="A6" s="96" t="s">
        <v>261</v>
      </c>
      <c r="B6" s="97">
        <v>434505349</v>
      </c>
      <c r="C6" s="97">
        <v>1031062658</v>
      </c>
      <c r="D6" s="97">
        <v>445949155</v>
      </c>
      <c r="E6" s="97">
        <v>1114092945</v>
      </c>
      <c r="F6" s="98">
        <f aca="true" t="shared" si="0" ref="F6:G13">(D6-B6)/B6*100</f>
        <v>2.6337549184003257</v>
      </c>
      <c r="G6" s="98">
        <f t="shared" si="0"/>
        <v>8.052884696751377</v>
      </c>
    </row>
    <row r="7" spans="1:7" s="16" customFormat="1" ht="13.5" customHeight="1">
      <c r="A7" s="100" t="s">
        <v>57</v>
      </c>
      <c r="B7" s="101">
        <v>272147776</v>
      </c>
      <c r="C7" s="101">
        <v>674384462</v>
      </c>
      <c r="D7" s="101">
        <v>279666509</v>
      </c>
      <c r="E7" s="101">
        <v>720708496</v>
      </c>
      <c r="F7" s="102">
        <f t="shared" si="0"/>
        <v>2.7627390936312484</v>
      </c>
      <c r="G7" s="102">
        <f t="shared" si="0"/>
        <v>6.869083825362512</v>
      </c>
    </row>
    <row r="8" spans="1:7" s="16" customFormat="1" ht="13.5" customHeight="1">
      <c r="A8" s="100" t="s">
        <v>58</v>
      </c>
      <c r="B8" s="101">
        <v>328748984</v>
      </c>
      <c r="C8" s="101">
        <v>837699057</v>
      </c>
      <c r="D8" s="101">
        <v>323658691</v>
      </c>
      <c r="E8" s="101">
        <v>884199727</v>
      </c>
      <c r="F8" s="102">
        <f t="shared" si="0"/>
        <v>-1.5483828841277878</v>
      </c>
      <c r="G8" s="102">
        <f t="shared" si="0"/>
        <v>5.5509994444221995</v>
      </c>
    </row>
    <row r="9" spans="1:7" s="16" customFormat="1" ht="12">
      <c r="A9" s="96" t="s">
        <v>69</v>
      </c>
      <c r="B9" s="97">
        <v>153302855</v>
      </c>
      <c r="C9" s="97">
        <v>92334052</v>
      </c>
      <c r="D9" s="97">
        <v>163621054</v>
      </c>
      <c r="E9" s="97">
        <v>111778461</v>
      </c>
      <c r="F9" s="98">
        <f t="shared" si="0"/>
        <v>6.7305980700750805</v>
      </c>
      <c r="G9" s="98">
        <f t="shared" si="0"/>
        <v>21.058762806163863</v>
      </c>
    </row>
    <row r="10" spans="1:7" s="16" customFormat="1" ht="12">
      <c r="A10" s="96" t="s">
        <v>63</v>
      </c>
      <c r="B10" s="97">
        <v>131519602</v>
      </c>
      <c r="C10" s="97">
        <v>280972111</v>
      </c>
      <c r="D10" s="97">
        <v>122082822</v>
      </c>
      <c r="E10" s="97">
        <v>298274396</v>
      </c>
      <c r="F10" s="98">
        <f t="shared" si="0"/>
        <v>-7.175188988178355</v>
      </c>
      <c r="G10" s="98">
        <f t="shared" si="0"/>
        <v>6.158007973965787</v>
      </c>
    </row>
    <row r="11" spans="1:7" s="16" customFormat="1" ht="12">
      <c r="A11" s="96" t="s">
        <v>62</v>
      </c>
      <c r="B11" s="97">
        <v>47790816</v>
      </c>
      <c r="C11" s="97">
        <v>49453171</v>
      </c>
      <c r="D11" s="97">
        <v>57031151</v>
      </c>
      <c r="E11" s="97">
        <v>56594210</v>
      </c>
      <c r="F11" s="98">
        <f t="shared" si="0"/>
        <v>19.334959670912504</v>
      </c>
      <c r="G11" s="98">
        <f t="shared" si="0"/>
        <v>14.4400022396946</v>
      </c>
    </row>
    <row r="12" spans="1:7" s="16" customFormat="1" ht="12">
      <c r="A12" s="96" t="s">
        <v>70</v>
      </c>
      <c r="B12" s="97">
        <v>5693156</v>
      </c>
      <c r="C12" s="97">
        <v>10388409</v>
      </c>
      <c r="D12" s="97">
        <v>8035716</v>
      </c>
      <c r="E12" s="97">
        <v>10905765</v>
      </c>
      <c r="F12" s="98">
        <f t="shared" si="0"/>
        <v>41.14694907358941</v>
      </c>
      <c r="G12" s="98">
        <f t="shared" si="0"/>
        <v>4.9801273708033635</v>
      </c>
    </row>
    <row r="13" spans="1:7" s="16" customFormat="1" ht="24.75" customHeight="1">
      <c r="A13" s="96" t="s">
        <v>220</v>
      </c>
      <c r="B13" s="97">
        <v>772811779</v>
      </c>
      <c r="C13" s="97">
        <v>1464210401</v>
      </c>
      <c r="D13" s="97">
        <v>796719898</v>
      </c>
      <c r="E13" s="97">
        <v>1591645777</v>
      </c>
      <c r="F13" s="98">
        <f t="shared" si="0"/>
        <v>3.0936535453608816</v>
      </c>
      <c r="G13" s="98">
        <f t="shared" si="0"/>
        <v>8.703351370333559</v>
      </c>
    </row>
    <row r="14" spans="1:7" ht="12">
      <c r="A14" s="64"/>
      <c r="B14" s="64"/>
      <c r="C14" s="64"/>
      <c r="D14" s="64"/>
      <c r="E14" s="64"/>
      <c r="F14" s="64"/>
      <c r="G14" s="64"/>
    </row>
    <row r="15" spans="1:7" ht="12">
      <c r="A15" s="132" t="s">
        <v>179</v>
      </c>
      <c r="B15" s="132" t="s">
        <v>61</v>
      </c>
      <c r="C15" s="132"/>
      <c r="D15" s="132" t="s">
        <v>181</v>
      </c>
      <c r="E15" s="132"/>
      <c r="F15" s="132" t="s">
        <v>182</v>
      </c>
      <c r="G15" s="132"/>
    </row>
    <row r="16" spans="1:7" ht="12">
      <c r="A16" s="132"/>
      <c r="B16" s="95" t="s">
        <v>176</v>
      </c>
      <c r="C16" s="95" t="s">
        <v>177</v>
      </c>
      <c r="D16" s="95" t="s">
        <v>176</v>
      </c>
      <c r="E16" s="95" t="s">
        <v>177</v>
      </c>
      <c r="F16" s="95" t="s">
        <v>176</v>
      </c>
      <c r="G16" s="95" t="s">
        <v>177</v>
      </c>
    </row>
    <row r="17" spans="1:7" s="16" customFormat="1" ht="15" customHeight="1">
      <c r="A17" s="96" t="s">
        <v>261</v>
      </c>
      <c r="B17" s="97">
        <v>455132787</v>
      </c>
      <c r="C17" s="97">
        <v>1132360978</v>
      </c>
      <c r="D17" s="98">
        <f aca="true" t="shared" si="1" ref="D17:E24">(B17-D6)/D6*100</f>
        <v>2.059345083858271</v>
      </c>
      <c r="E17" s="98">
        <f t="shared" si="1"/>
        <v>1.639722527818359</v>
      </c>
      <c r="F17" s="99">
        <f>B17/B$24*100</f>
        <v>60.32140843615702</v>
      </c>
      <c r="G17" s="99">
        <f>C17/C$24*100</f>
        <v>74.04464575982279</v>
      </c>
    </row>
    <row r="18" spans="1:7" s="16" customFormat="1" ht="13.5" customHeight="1">
      <c r="A18" s="100" t="s">
        <v>57</v>
      </c>
      <c r="B18" s="101">
        <v>284806053</v>
      </c>
      <c r="C18" s="101">
        <v>765699724</v>
      </c>
      <c r="D18" s="102">
        <f t="shared" si="1"/>
        <v>1.8377402494054087</v>
      </c>
      <c r="E18" s="102">
        <f t="shared" si="1"/>
        <v>6.242638771390312</v>
      </c>
      <c r="F18" s="103">
        <f aca="true" t="shared" si="2" ref="F18:F24">B18/B$24*100</f>
        <v>37.74701084785347</v>
      </c>
      <c r="G18" s="103">
        <f aca="true" t="shared" si="3" ref="G18:G24">C18/C$24*100</f>
        <v>50.068808377794596</v>
      </c>
    </row>
    <row r="19" spans="1:7" s="16" customFormat="1" ht="13.5" customHeight="1">
      <c r="A19" s="100" t="s">
        <v>58</v>
      </c>
      <c r="B19" s="101">
        <v>330333765</v>
      </c>
      <c r="C19" s="101">
        <v>916846551</v>
      </c>
      <c r="D19" s="102">
        <f t="shared" si="1"/>
        <v>2.062380583501773</v>
      </c>
      <c r="E19" s="102">
        <f t="shared" si="1"/>
        <v>3.692245428616831</v>
      </c>
      <c r="F19" s="103">
        <f t="shared" si="2"/>
        <v>43.7810646210784</v>
      </c>
      <c r="G19" s="103">
        <f t="shared" si="3"/>
        <v>59.952240852395654</v>
      </c>
    </row>
    <row r="20" spans="1:7" s="16" customFormat="1" ht="12">
      <c r="A20" s="96" t="s">
        <v>69</v>
      </c>
      <c r="B20" s="97">
        <v>145390309</v>
      </c>
      <c r="C20" s="97">
        <v>104470911</v>
      </c>
      <c r="D20" s="98">
        <f t="shared" si="1"/>
        <v>-11.142053271457351</v>
      </c>
      <c r="E20" s="98">
        <f t="shared" si="1"/>
        <v>-6.537529622992394</v>
      </c>
      <c r="F20" s="99">
        <f t="shared" si="2"/>
        <v>19.269427433818507</v>
      </c>
      <c r="G20" s="99">
        <f t="shared" si="3"/>
        <v>6.831312406105338</v>
      </c>
    </row>
    <row r="21" spans="1:7" s="16" customFormat="1" ht="12">
      <c r="A21" s="96" t="s">
        <v>63</v>
      </c>
      <c r="B21" s="97">
        <v>89380080</v>
      </c>
      <c r="C21" s="97">
        <v>236615815</v>
      </c>
      <c r="D21" s="98">
        <f t="shared" si="1"/>
        <v>-26.787341137969435</v>
      </c>
      <c r="E21" s="98">
        <f t="shared" si="1"/>
        <v>-20.671764598929908</v>
      </c>
      <c r="F21" s="99">
        <f t="shared" si="2"/>
        <v>11.846064414024273</v>
      </c>
      <c r="G21" s="99">
        <f t="shared" si="3"/>
        <v>15.472216495654237</v>
      </c>
    </row>
    <row r="22" spans="1:7" s="16" customFormat="1" ht="12">
      <c r="A22" s="96" t="s">
        <v>62</v>
      </c>
      <c r="B22" s="97">
        <v>59830963</v>
      </c>
      <c r="C22" s="97">
        <v>44481210</v>
      </c>
      <c r="D22" s="98">
        <f t="shared" si="1"/>
        <v>4.90926791921138</v>
      </c>
      <c r="E22" s="98">
        <f t="shared" si="1"/>
        <v>-21.403249555033987</v>
      </c>
      <c r="F22" s="99">
        <f t="shared" si="2"/>
        <v>7.929747228365682</v>
      </c>
      <c r="G22" s="99">
        <f t="shared" si="3"/>
        <v>2.9086090932199955</v>
      </c>
    </row>
    <row r="23" spans="1:7" s="16" customFormat="1" ht="12">
      <c r="A23" s="96" t="s">
        <v>70</v>
      </c>
      <c r="B23" s="97">
        <v>4778726</v>
      </c>
      <c r="C23" s="97">
        <v>11365969</v>
      </c>
      <c r="D23" s="98">
        <f t="shared" si="1"/>
        <v>-40.531422464407655</v>
      </c>
      <c r="E23" s="98">
        <f t="shared" si="1"/>
        <v>4.219823185260273</v>
      </c>
      <c r="F23" s="99">
        <f t="shared" si="2"/>
        <v>0.6333524876345216</v>
      </c>
      <c r="G23" s="99">
        <f t="shared" si="3"/>
        <v>0.7432163105872475</v>
      </c>
    </row>
    <row r="24" spans="1:7" s="16" customFormat="1" ht="24.75" customHeight="1">
      <c r="A24" s="96" t="s">
        <v>220</v>
      </c>
      <c r="B24" s="97">
        <v>754512865</v>
      </c>
      <c r="C24" s="97">
        <v>1529294882</v>
      </c>
      <c r="D24" s="98">
        <f t="shared" si="1"/>
        <v>-5.297599960281148</v>
      </c>
      <c r="E24" s="98">
        <f t="shared" si="1"/>
        <v>-3.9173851305986913</v>
      </c>
      <c r="F24" s="99">
        <f t="shared" si="2"/>
        <v>100</v>
      </c>
      <c r="G24" s="99">
        <f t="shared" si="3"/>
        <v>100</v>
      </c>
    </row>
    <row r="62" ht="12">
      <c r="A62" s="2" t="s">
        <v>65</v>
      </c>
    </row>
    <row r="63" ht="12">
      <c r="A63" s="2" t="s">
        <v>66</v>
      </c>
    </row>
  </sheetData>
  <mergeCells count="10">
    <mergeCell ref="B15:C15"/>
    <mergeCell ref="A2:G2"/>
    <mergeCell ref="B4:C4"/>
    <mergeCell ref="A15:A16"/>
    <mergeCell ref="F4:G4"/>
    <mergeCell ref="D15:E15"/>
    <mergeCell ref="A3:D3"/>
    <mergeCell ref="A4:A5"/>
    <mergeCell ref="D4:E4"/>
    <mergeCell ref="F15:G15"/>
  </mergeCells>
  <printOptions/>
  <pageMargins left="0.39" right="0.36" top="0.54" bottom="0.32" header="0.23" footer="0.2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C193" sqref="C193"/>
    </sheetView>
  </sheetViews>
  <sheetFormatPr defaultColWidth="9.140625" defaultRowHeight="12"/>
  <cols>
    <col min="1" max="1" width="25.00390625" style="0" customWidth="1"/>
    <col min="2" max="2" width="11.7109375" style="0" customWidth="1"/>
    <col min="3" max="3" width="11.28125" style="0" customWidth="1"/>
    <col min="4" max="4" width="10.8515625" style="26" customWidth="1"/>
    <col min="5" max="5" width="11.00390625" style="0" customWidth="1"/>
    <col min="6" max="6" width="11.8515625" style="26" customWidth="1"/>
  </cols>
  <sheetData>
    <row r="1" ht="12.75">
      <c r="A1" s="94" t="s">
        <v>201</v>
      </c>
    </row>
    <row r="2" spans="1:6" ht="25.5" customHeight="1">
      <c r="A2" s="135" t="s">
        <v>235</v>
      </c>
      <c r="B2" s="135"/>
      <c r="C2" s="135"/>
      <c r="D2" s="135"/>
      <c r="E2" s="135"/>
      <c r="F2" s="135"/>
    </row>
    <row r="3" spans="1:6" ht="12">
      <c r="A3" s="2"/>
      <c r="B3" s="2"/>
      <c r="C3" s="2"/>
      <c r="D3" s="24"/>
      <c r="E3" s="2"/>
      <c r="F3" s="24"/>
    </row>
    <row r="4" spans="1:6" ht="12">
      <c r="A4" s="136" t="s">
        <v>72</v>
      </c>
      <c r="B4" s="138" t="s">
        <v>59</v>
      </c>
      <c r="C4" s="139"/>
      <c r="D4" s="139"/>
      <c r="E4" s="139"/>
      <c r="F4" s="140"/>
    </row>
    <row r="5" spans="1:6" ht="24">
      <c r="A5" s="137"/>
      <c r="B5" s="13">
        <v>2000</v>
      </c>
      <c r="C5" s="13">
        <v>2001</v>
      </c>
      <c r="D5" s="25" t="s">
        <v>67</v>
      </c>
      <c r="E5" s="13" t="s">
        <v>61</v>
      </c>
      <c r="F5" s="25" t="s">
        <v>68</v>
      </c>
    </row>
    <row r="7" spans="1:6" ht="12">
      <c r="A7" t="s">
        <v>48</v>
      </c>
      <c r="B7" s="17">
        <v>19893440</v>
      </c>
      <c r="C7" s="17">
        <v>22199273</v>
      </c>
      <c r="D7" s="26">
        <f>(C7-B7)/B7*100</f>
        <v>11.590921429375713</v>
      </c>
      <c r="E7" s="17">
        <v>19193480</v>
      </c>
      <c r="F7" s="26">
        <f>(E7-C7)/C7*100</f>
        <v>-13.54005151429959</v>
      </c>
    </row>
    <row r="8" spans="1:6" ht="12">
      <c r="A8" t="s">
        <v>37</v>
      </c>
      <c r="B8" s="17">
        <v>4175513</v>
      </c>
      <c r="C8" s="17">
        <v>8908719</v>
      </c>
      <c r="D8" s="26">
        <f aca="true" t="shared" si="0" ref="D8:D62">(C8-B8)/B8*100</f>
        <v>113.35627502536813</v>
      </c>
      <c r="E8" s="17">
        <v>14218441</v>
      </c>
      <c r="F8" s="26">
        <f aca="true" t="shared" si="1" ref="F8:F62">(E8-C8)/C8*100</f>
        <v>59.60140846287777</v>
      </c>
    </row>
    <row r="9" spans="1:6" ht="12">
      <c r="A9" t="s">
        <v>74</v>
      </c>
      <c r="B9" s="17">
        <v>12942579</v>
      </c>
      <c r="C9" s="17">
        <v>16180195</v>
      </c>
      <c r="D9" s="26">
        <f t="shared" si="0"/>
        <v>25.01523073569804</v>
      </c>
      <c r="E9" s="17">
        <v>12686357</v>
      </c>
      <c r="F9" s="26">
        <f t="shared" si="1"/>
        <v>-21.59329970992315</v>
      </c>
    </row>
    <row r="10" spans="1:6" ht="12">
      <c r="A10" t="s">
        <v>29</v>
      </c>
      <c r="B10" s="17">
        <v>6263170</v>
      </c>
      <c r="C10" s="17">
        <v>9353922</v>
      </c>
      <c r="D10" s="26">
        <f t="shared" si="0"/>
        <v>49.34804579789468</v>
      </c>
      <c r="E10" s="17">
        <v>7900083</v>
      </c>
      <c r="F10" s="26">
        <f t="shared" si="1"/>
        <v>-15.54256064996052</v>
      </c>
    </row>
    <row r="11" spans="1:6" ht="12">
      <c r="A11" t="s">
        <v>90</v>
      </c>
      <c r="B11" s="17">
        <v>139249</v>
      </c>
      <c r="C11" s="17">
        <v>8185288</v>
      </c>
      <c r="D11" s="26">
        <f t="shared" si="0"/>
        <v>5778.166450028367</v>
      </c>
      <c r="E11" s="17">
        <v>7282208</v>
      </c>
      <c r="F11" s="26">
        <f t="shared" si="1"/>
        <v>-11.03296548637018</v>
      </c>
    </row>
    <row r="12" spans="1:6" ht="12">
      <c r="A12" t="s">
        <v>39</v>
      </c>
      <c r="B12" s="17">
        <v>7629054</v>
      </c>
      <c r="C12" s="17">
        <v>6565349</v>
      </c>
      <c r="D12" s="26">
        <f t="shared" si="0"/>
        <v>-13.942816501233313</v>
      </c>
      <c r="E12" s="17">
        <v>5961977</v>
      </c>
      <c r="F12" s="26">
        <f t="shared" si="1"/>
        <v>-9.190250206043883</v>
      </c>
    </row>
    <row r="13" spans="1:6" ht="12">
      <c r="A13" t="s">
        <v>42</v>
      </c>
      <c r="B13" s="17">
        <v>3464492</v>
      </c>
      <c r="C13" s="17">
        <v>4040985</v>
      </c>
      <c r="D13" s="26">
        <f t="shared" si="0"/>
        <v>16.64004419695586</v>
      </c>
      <c r="E13" s="17">
        <v>4595195</v>
      </c>
      <c r="F13" s="26">
        <f t="shared" si="1"/>
        <v>13.714725493908045</v>
      </c>
    </row>
    <row r="14" spans="1:6" ht="12">
      <c r="A14" t="s">
        <v>98</v>
      </c>
      <c r="B14" s="17">
        <v>4557863</v>
      </c>
      <c r="C14" s="17">
        <v>3535958</v>
      </c>
      <c r="D14" s="26">
        <f t="shared" si="0"/>
        <v>-22.42070461529888</v>
      </c>
      <c r="E14" s="17">
        <v>3928525</v>
      </c>
      <c r="F14" s="26">
        <f t="shared" si="1"/>
        <v>11.102139787859471</v>
      </c>
    </row>
    <row r="15" spans="1:6" ht="12">
      <c r="A15" t="s">
        <v>19</v>
      </c>
      <c r="B15" s="17">
        <v>4026318</v>
      </c>
      <c r="C15" s="17">
        <v>3584217</v>
      </c>
      <c r="D15" s="26">
        <f t="shared" si="0"/>
        <v>-10.98028024612065</v>
      </c>
      <c r="E15" s="17">
        <v>3170583</v>
      </c>
      <c r="F15" s="26">
        <f t="shared" si="1"/>
        <v>-11.540428495261308</v>
      </c>
    </row>
    <row r="16" spans="1:6" ht="12">
      <c r="A16" t="s">
        <v>103</v>
      </c>
      <c r="B16" s="17">
        <v>5088862</v>
      </c>
      <c r="C16" s="17">
        <v>3730784</v>
      </c>
      <c r="D16" s="26">
        <f t="shared" si="0"/>
        <v>-26.687263282046164</v>
      </c>
      <c r="E16" s="17">
        <v>3027435</v>
      </c>
      <c r="F16" s="26">
        <f t="shared" si="1"/>
        <v>-18.85257897535746</v>
      </c>
    </row>
    <row r="17" spans="1:6" ht="12">
      <c r="A17" t="s">
        <v>105</v>
      </c>
      <c r="B17" s="17">
        <v>2052919</v>
      </c>
      <c r="C17" s="17">
        <v>4018629</v>
      </c>
      <c r="D17" s="26">
        <f t="shared" si="0"/>
        <v>95.7519512460063</v>
      </c>
      <c r="E17" s="17">
        <v>2840229</v>
      </c>
      <c r="F17" s="26">
        <f t="shared" si="1"/>
        <v>-29.32343343961336</v>
      </c>
    </row>
    <row r="18" spans="1:6" ht="12">
      <c r="A18" t="s">
        <v>99</v>
      </c>
      <c r="B18" s="17">
        <v>2631990</v>
      </c>
      <c r="C18" s="17">
        <v>603270</v>
      </c>
      <c r="D18" s="26">
        <f t="shared" si="0"/>
        <v>-77.07932021018317</v>
      </c>
      <c r="E18" s="17">
        <v>2364892</v>
      </c>
      <c r="F18" s="26">
        <f t="shared" si="1"/>
        <v>292.01220017570904</v>
      </c>
    </row>
    <row r="19" spans="1:6" ht="12">
      <c r="A19" t="s">
        <v>77</v>
      </c>
      <c r="B19" s="17">
        <v>11287863</v>
      </c>
      <c r="C19" s="17">
        <v>9898241</v>
      </c>
      <c r="D19" s="26">
        <f t="shared" si="0"/>
        <v>-12.310762453442251</v>
      </c>
      <c r="E19" s="17">
        <v>2268376</v>
      </c>
      <c r="F19" s="26">
        <f t="shared" si="1"/>
        <v>-77.08303929960888</v>
      </c>
    </row>
    <row r="20" spans="1:6" ht="12">
      <c r="A20" t="s">
        <v>25</v>
      </c>
      <c r="B20" s="17">
        <v>1832781</v>
      </c>
      <c r="C20" s="17">
        <v>2430280</v>
      </c>
      <c r="D20" s="26">
        <f t="shared" si="0"/>
        <v>32.600676240096334</v>
      </c>
      <c r="E20" s="17">
        <v>2134999</v>
      </c>
      <c r="F20" s="26">
        <f t="shared" si="1"/>
        <v>-12.150081472093751</v>
      </c>
    </row>
    <row r="21" spans="1:6" ht="12">
      <c r="A21" t="s">
        <v>23</v>
      </c>
      <c r="B21" s="17">
        <v>1650049</v>
      </c>
      <c r="C21" s="17">
        <v>1633693</v>
      </c>
      <c r="D21" s="26">
        <f t="shared" si="0"/>
        <v>-0.9912432903507714</v>
      </c>
      <c r="E21" s="17">
        <v>1809801</v>
      </c>
      <c r="F21" s="26">
        <f t="shared" si="1"/>
        <v>10.779748704315926</v>
      </c>
    </row>
    <row r="22" spans="1:6" ht="12">
      <c r="A22" t="s">
        <v>15</v>
      </c>
      <c r="B22" s="17">
        <v>1706183</v>
      </c>
      <c r="C22" s="17">
        <v>1358275</v>
      </c>
      <c r="D22" s="26">
        <f t="shared" si="0"/>
        <v>-20.39101315626753</v>
      </c>
      <c r="E22" s="17">
        <v>1760064</v>
      </c>
      <c r="F22" s="26">
        <f t="shared" si="1"/>
        <v>29.58082862454216</v>
      </c>
    </row>
    <row r="23" spans="1:6" ht="12">
      <c r="A23" t="s">
        <v>89</v>
      </c>
      <c r="B23" s="17">
        <v>2492670</v>
      </c>
      <c r="C23" s="17">
        <v>1876939</v>
      </c>
      <c r="D23" s="26">
        <f t="shared" si="0"/>
        <v>-24.70166528260861</v>
      </c>
      <c r="E23" s="17">
        <v>1694624</v>
      </c>
      <c r="F23" s="26">
        <f t="shared" si="1"/>
        <v>-9.713421693512682</v>
      </c>
    </row>
    <row r="24" spans="1:6" ht="12">
      <c r="A24" t="s">
        <v>96</v>
      </c>
      <c r="B24" s="17">
        <v>3838431</v>
      </c>
      <c r="C24" s="17">
        <v>4525186</v>
      </c>
      <c r="D24" s="26">
        <f t="shared" si="0"/>
        <v>17.89155516928662</v>
      </c>
      <c r="E24" s="17">
        <v>1686505</v>
      </c>
      <c r="F24" s="26">
        <f t="shared" si="1"/>
        <v>-62.73070322413267</v>
      </c>
    </row>
    <row r="25" spans="1:6" ht="12">
      <c r="A25" t="s">
        <v>91</v>
      </c>
      <c r="B25" s="17">
        <v>85899</v>
      </c>
      <c r="C25" s="33" t="s">
        <v>9</v>
      </c>
      <c r="D25" s="33" t="s">
        <v>9</v>
      </c>
      <c r="E25" s="17">
        <v>1621889</v>
      </c>
      <c r="F25" s="33" t="s">
        <v>9</v>
      </c>
    </row>
    <row r="26" spans="1:6" ht="12">
      <c r="A26" t="s">
        <v>80</v>
      </c>
      <c r="B26" s="17">
        <v>1410313</v>
      </c>
      <c r="C26" s="17">
        <v>1371241</v>
      </c>
      <c r="D26" s="26">
        <f t="shared" si="0"/>
        <v>-2.770448829444244</v>
      </c>
      <c r="E26" s="17">
        <v>1582975</v>
      </c>
      <c r="F26" s="26">
        <f t="shared" si="1"/>
        <v>15.441049385191954</v>
      </c>
    </row>
    <row r="27" spans="1:6" ht="12">
      <c r="A27" t="s">
        <v>52</v>
      </c>
      <c r="B27" s="17">
        <v>2462723</v>
      </c>
      <c r="C27" s="17">
        <v>1625649</v>
      </c>
      <c r="D27" s="26">
        <f t="shared" si="0"/>
        <v>-33.98977473309016</v>
      </c>
      <c r="E27" s="17">
        <v>1221400</v>
      </c>
      <c r="F27" s="26">
        <f t="shared" si="1"/>
        <v>-24.86693006916007</v>
      </c>
    </row>
    <row r="28" spans="1:6" ht="12">
      <c r="A28" t="s">
        <v>100</v>
      </c>
      <c r="B28" s="17">
        <v>2704868</v>
      </c>
      <c r="C28" s="17">
        <v>721107</v>
      </c>
      <c r="D28" s="26">
        <f t="shared" si="0"/>
        <v>-73.3403996054521</v>
      </c>
      <c r="E28" s="17">
        <v>1146504</v>
      </c>
      <c r="F28" s="26">
        <f t="shared" si="1"/>
        <v>58.992216134360085</v>
      </c>
    </row>
    <row r="29" spans="1:6" ht="12">
      <c r="A29" t="s">
        <v>79</v>
      </c>
      <c r="B29" s="17">
        <v>1526254</v>
      </c>
      <c r="C29" s="17">
        <v>2072234</v>
      </c>
      <c r="D29" s="26">
        <f t="shared" si="0"/>
        <v>35.772551619848336</v>
      </c>
      <c r="E29" s="17">
        <v>1096657</v>
      </c>
      <c r="F29" s="26">
        <f t="shared" si="1"/>
        <v>-47.078515264202785</v>
      </c>
    </row>
    <row r="30" spans="1:6" ht="12">
      <c r="A30" t="s">
        <v>30</v>
      </c>
      <c r="B30" s="17">
        <v>1440161</v>
      </c>
      <c r="C30" s="17">
        <v>1556073</v>
      </c>
      <c r="D30" s="26">
        <f t="shared" si="0"/>
        <v>8.048544572447108</v>
      </c>
      <c r="E30" s="17">
        <v>1071508</v>
      </c>
      <c r="F30" s="26">
        <f t="shared" si="1"/>
        <v>-31.140248561603475</v>
      </c>
    </row>
    <row r="31" spans="1:6" ht="12">
      <c r="A31" t="s">
        <v>94</v>
      </c>
      <c r="B31" s="17">
        <v>502955</v>
      </c>
      <c r="C31" s="17">
        <v>2284906</v>
      </c>
      <c r="D31" s="26">
        <f t="shared" si="0"/>
        <v>354.2963088149039</v>
      </c>
      <c r="E31" s="17">
        <v>1065654</v>
      </c>
      <c r="F31" s="26">
        <f t="shared" si="1"/>
        <v>-53.36114483484222</v>
      </c>
    </row>
    <row r="32" spans="1:6" ht="12">
      <c r="A32" t="s">
        <v>76</v>
      </c>
      <c r="B32" s="17">
        <v>1792245</v>
      </c>
      <c r="C32" s="17">
        <v>1681429</v>
      </c>
      <c r="D32" s="26">
        <f t="shared" si="0"/>
        <v>-6.18308322801849</v>
      </c>
      <c r="E32" s="17">
        <v>884791</v>
      </c>
      <c r="F32" s="26">
        <f t="shared" si="1"/>
        <v>-47.378628535608705</v>
      </c>
    </row>
    <row r="33" spans="1:6" ht="12">
      <c r="A33" t="s">
        <v>12</v>
      </c>
      <c r="B33" s="17">
        <v>558165</v>
      </c>
      <c r="C33" s="17">
        <v>680821</v>
      </c>
      <c r="D33" s="26">
        <f t="shared" si="0"/>
        <v>21.974864063493772</v>
      </c>
      <c r="E33" s="17">
        <v>877437</v>
      </c>
      <c r="F33" s="26">
        <f t="shared" si="1"/>
        <v>28.879250199391613</v>
      </c>
    </row>
    <row r="34" spans="1:6" ht="12">
      <c r="A34" t="s">
        <v>49</v>
      </c>
      <c r="B34" s="17">
        <v>2449237</v>
      </c>
      <c r="C34" s="17">
        <v>1538741</v>
      </c>
      <c r="D34" s="26">
        <f t="shared" si="0"/>
        <v>-37.17467929808345</v>
      </c>
      <c r="E34" s="17">
        <v>715691</v>
      </c>
      <c r="F34" s="26">
        <f t="shared" si="1"/>
        <v>-53.488533807833804</v>
      </c>
    </row>
    <row r="35" spans="1:6" ht="12">
      <c r="A35" t="s">
        <v>92</v>
      </c>
      <c r="B35" s="17">
        <v>37651</v>
      </c>
      <c r="C35" s="17">
        <v>304014</v>
      </c>
      <c r="D35" s="26">
        <f t="shared" si="0"/>
        <v>707.4526572999389</v>
      </c>
      <c r="E35" s="17">
        <v>679891</v>
      </c>
      <c r="F35" s="26">
        <f t="shared" si="1"/>
        <v>123.63805614215136</v>
      </c>
    </row>
    <row r="36" spans="1:6" ht="12">
      <c r="A36" t="s">
        <v>104</v>
      </c>
      <c r="B36" s="17">
        <v>2035291</v>
      </c>
      <c r="C36" s="17">
        <v>843811</v>
      </c>
      <c r="D36" s="26">
        <f t="shared" si="0"/>
        <v>-58.54101452814364</v>
      </c>
      <c r="E36" s="17">
        <v>625293</v>
      </c>
      <c r="F36" s="26">
        <f t="shared" si="1"/>
        <v>-25.896557404442465</v>
      </c>
    </row>
    <row r="37" spans="1:6" ht="12">
      <c r="A37" t="s">
        <v>101</v>
      </c>
      <c r="B37" s="17">
        <v>331159</v>
      </c>
      <c r="C37" s="17">
        <v>1541521</v>
      </c>
      <c r="D37" s="26">
        <f t="shared" si="0"/>
        <v>365.49270894041837</v>
      </c>
      <c r="E37" s="17">
        <v>612235</v>
      </c>
      <c r="F37" s="26">
        <f t="shared" si="1"/>
        <v>-60.283706806459335</v>
      </c>
    </row>
    <row r="38" spans="1:6" ht="12">
      <c r="A38" t="s">
        <v>78</v>
      </c>
      <c r="B38" s="33" t="s">
        <v>9</v>
      </c>
      <c r="C38" s="33" t="s">
        <v>9</v>
      </c>
      <c r="D38" s="33" t="s">
        <v>9</v>
      </c>
      <c r="E38" s="17">
        <v>536732</v>
      </c>
      <c r="F38" s="33" t="s">
        <v>9</v>
      </c>
    </row>
    <row r="39" spans="1:6" ht="12">
      <c r="A39" t="s">
        <v>28</v>
      </c>
      <c r="B39" s="17">
        <v>65891</v>
      </c>
      <c r="C39" s="17">
        <v>97682</v>
      </c>
      <c r="D39" s="26">
        <f t="shared" si="0"/>
        <v>48.24786389643502</v>
      </c>
      <c r="E39" s="17">
        <v>490310</v>
      </c>
      <c r="F39" s="26">
        <f t="shared" si="1"/>
        <v>401.94508711942836</v>
      </c>
    </row>
    <row r="40" spans="1:6" ht="12">
      <c r="A40" t="s">
        <v>102</v>
      </c>
      <c r="B40" s="17">
        <v>298310</v>
      </c>
      <c r="C40" s="17">
        <v>512681</v>
      </c>
      <c r="D40" s="26">
        <f t="shared" si="0"/>
        <v>71.86182159498509</v>
      </c>
      <c r="E40" s="17">
        <v>379633</v>
      </c>
      <c r="F40" s="26">
        <f t="shared" si="1"/>
        <v>-25.95142008383381</v>
      </c>
    </row>
    <row r="41" spans="1:6" ht="12">
      <c r="A41" t="s">
        <v>13</v>
      </c>
      <c r="B41" s="33" t="s">
        <v>9</v>
      </c>
      <c r="C41" s="33" t="s">
        <v>9</v>
      </c>
      <c r="D41" s="33" t="s">
        <v>9</v>
      </c>
      <c r="E41" s="17">
        <v>257104</v>
      </c>
      <c r="F41" s="33" t="s">
        <v>9</v>
      </c>
    </row>
    <row r="42" spans="1:6" ht="12">
      <c r="A42" t="s">
        <v>53</v>
      </c>
      <c r="B42" s="17">
        <v>192285</v>
      </c>
      <c r="C42" s="17">
        <v>314775</v>
      </c>
      <c r="D42" s="26">
        <f t="shared" si="0"/>
        <v>63.70231687339106</v>
      </c>
      <c r="E42" s="17">
        <v>242648</v>
      </c>
      <c r="F42" s="26">
        <f t="shared" si="1"/>
        <v>-22.913827336986735</v>
      </c>
    </row>
    <row r="43" spans="1:6" ht="12">
      <c r="A43" t="s">
        <v>106</v>
      </c>
      <c r="B43" s="17">
        <v>377220</v>
      </c>
      <c r="C43" s="17">
        <v>1697078</v>
      </c>
      <c r="D43" s="26">
        <f t="shared" si="0"/>
        <v>349.8907799162293</v>
      </c>
      <c r="E43" s="17">
        <v>217916</v>
      </c>
      <c r="F43" s="26">
        <f t="shared" si="1"/>
        <v>-87.15934093777658</v>
      </c>
    </row>
    <row r="44" spans="1:6" ht="12">
      <c r="A44" t="s">
        <v>81</v>
      </c>
      <c r="B44" s="33" t="s">
        <v>9</v>
      </c>
      <c r="C44" s="17">
        <v>34359</v>
      </c>
      <c r="D44" s="33" t="s">
        <v>9</v>
      </c>
      <c r="E44" s="17">
        <v>209335</v>
      </c>
      <c r="F44" s="26">
        <f t="shared" si="1"/>
        <v>509.25812741930787</v>
      </c>
    </row>
    <row r="45" spans="1:6" ht="12">
      <c r="A45" t="s">
        <v>88</v>
      </c>
      <c r="B45" s="17">
        <v>42269</v>
      </c>
      <c r="C45" s="33" t="s">
        <v>9</v>
      </c>
      <c r="D45" s="33" t="s">
        <v>9</v>
      </c>
      <c r="E45" s="17">
        <v>153794</v>
      </c>
      <c r="F45" s="33" t="s">
        <v>9</v>
      </c>
    </row>
    <row r="46" spans="1:6" ht="12">
      <c r="A46" t="s">
        <v>93</v>
      </c>
      <c r="B46" s="17">
        <v>421317</v>
      </c>
      <c r="C46" s="33" t="s">
        <v>9</v>
      </c>
      <c r="D46" s="33" t="s">
        <v>9</v>
      </c>
      <c r="E46" s="17">
        <v>151082</v>
      </c>
      <c r="F46" s="33" t="s">
        <v>9</v>
      </c>
    </row>
    <row r="47" spans="1:6" ht="12">
      <c r="A47" t="s">
        <v>24</v>
      </c>
      <c r="B47" s="33" t="s">
        <v>9</v>
      </c>
      <c r="C47" s="33" t="s">
        <v>9</v>
      </c>
      <c r="D47" s="33" t="s">
        <v>9</v>
      </c>
      <c r="E47" s="17">
        <v>93736</v>
      </c>
      <c r="F47" s="33" t="s">
        <v>9</v>
      </c>
    </row>
    <row r="48" spans="1:6" ht="12">
      <c r="A48" t="s">
        <v>26</v>
      </c>
      <c r="B48" s="17">
        <v>371407</v>
      </c>
      <c r="C48" s="17">
        <v>476768</v>
      </c>
      <c r="D48" s="26">
        <f t="shared" si="0"/>
        <v>28.36807060717757</v>
      </c>
      <c r="E48" s="17">
        <v>93530</v>
      </c>
      <c r="F48" s="26">
        <f t="shared" si="1"/>
        <v>-80.38249211356468</v>
      </c>
    </row>
    <row r="49" spans="1:6" ht="12">
      <c r="A49" t="s">
        <v>41</v>
      </c>
      <c r="B49" s="17">
        <v>41557</v>
      </c>
      <c r="C49" s="33" t="s">
        <v>9</v>
      </c>
      <c r="D49" s="33" t="s">
        <v>9</v>
      </c>
      <c r="E49" s="17">
        <v>20189</v>
      </c>
      <c r="F49" s="33" t="s">
        <v>9</v>
      </c>
    </row>
    <row r="50" spans="1:6" ht="12">
      <c r="A50" t="s">
        <v>95</v>
      </c>
      <c r="B50" s="33" t="s">
        <v>9</v>
      </c>
      <c r="C50" s="33" t="s">
        <v>9</v>
      </c>
      <c r="D50" s="33" t="s">
        <v>9</v>
      </c>
      <c r="E50" s="17">
        <v>19705</v>
      </c>
      <c r="F50" s="33" t="s">
        <v>9</v>
      </c>
    </row>
    <row r="51" spans="1:6" ht="12">
      <c r="A51" t="s">
        <v>18</v>
      </c>
      <c r="B51" s="33" t="s">
        <v>9</v>
      </c>
      <c r="C51" s="33" t="s">
        <v>9</v>
      </c>
      <c r="D51" s="33" t="s">
        <v>9</v>
      </c>
      <c r="E51" s="17">
        <v>3185</v>
      </c>
      <c r="F51" s="33" t="s">
        <v>9</v>
      </c>
    </row>
    <row r="52" spans="1:6" ht="12">
      <c r="A52" t="s">
        <v>87</v>
      </c>
      <c r="B52" s="33" t="s">
        <v>9</v>
      </c>
      <c r="C52" s="33" t="s">
        <v>9</v>
      </c>
      <c r="D52" s="33" t="s">
        <v>9</v>
      </c>
      <c r="E52" s="17">
        <v>2061</v>
      </c>
      <c r="F52" s="33" t="s">
        <v>9</v>
      </c>
    </row>
    <row r="53" spans="2:5" ht="12">
      <c r="B53" s="17"/>
      <c r="C53" s="17"/>
      <c r="E53" s="17"/>
    </row>
    <row r="54" spans="1:6" ht="12">
      <c r="A54" s="7" t="s">
        <v>56</v>
      </c>
      <c r="B54" s="18">
        <v>40847500</v>
      </c>
      <c r="C54" s="18">
        <v>43103148</v>
      </c>
      <c r="D54" s="27">
        <f t="shared" si="0"/>
        <v>5.522120080788298</v>
      </c>
      <c r="E54" s="18">
        <v>39830477</v>
      </c>
      <c r="F54" s="27">
        <f t="shared" si="1"/>
        <v>-7.592649613434268</v>
      </c>
    </row>
    <row r="55" spans="1:6" ht="12">
      <c r="A55" s="3" t="s">
        <v>73</v>
      </c>
      <c r="B55" s="19">
        <v>33045208</v>
      </c>
      <c r="C55" s="19">
        <v>35163171</v>
      </c>
      <c r="D55" s="28">
        <f t="shared" si="0"/>
        <v>6.4092893589896605</v>
      </c>
      <c r="E55" s="19">
        <v>31559701</v>
      </c>
      <c r="F55" s="28">
        <f t="shared" si="1"/>
        <v>-10.247852788930782</v>
      </c>
    </row>
    <row r="56" spans="1:6" ht="12">
      <c r="A56" s="11" t="s">
        <v>58</v>
      </c>
      <c r="B56" s="20">
        <v>40601909</v>
      </c>
      <c r="C56" s="20">
        <v>42788373</v>
      </c>
      <c r="D56" s="29">
        <f t="shared" si="0"/>
        <v>5.385126103307113</v>
      </c>
      <c r="E56" s="20">
        <v>39325479</v>
      </c>
      <c r="F56" s="29">
        <f t="shared" si="1"/>
        <v>-8.093072386743941</v>
      </c>
    </row>
    <row r="57" spans="1:6" ht="12">
      <c r="A57" s="12" t="s">
        <v>69</v>
      </c>
      <c r="B57" s="21">
        <v>34375557</v>
      </c>
      <c r="C57" s="21">
        <v>35533590</v>
      </c>
      <c r="D57" s="30">
        <f t="shared" si="0"/>
        <v>3.3687686864244846</v>
      </c>
      <c r="E57" s="21">
        <v>21663361</v>
      </c>
      <c r="F57" s="30">
        <f t="shared" si="1"/>
        <v>-39.03413361835942</v>
      </c>
    </row>
    <row r="58" spans="1:6" ht="12">
      <c r="A58" s="12" t="s">
        <v>63</v>
      </c>
      <c r="B58" s="21">
        <v>30063302</v>
      </c>
      <c r="C58" s="21">
        <v>29155701</v>
      </c>
      <c r="D58" s="30">
        <f t="shared" si="0"/>
        <v>-3.0189664462007535</v>
      </c>
      <c r="E58" s="21">
        <v>21563565</v>
      </c>
      <c r="F58" s="30">
        <f t="shared" si="1"/>
        <v>-26.03997070761564</v>
      </c>
    </row>
    <row r="59" spans="1:6" ht="12">
      <c r="A59" s="12" t="s">
        <v>62</v>
      </c>
      <c r="B59" s="21">
        <v>15377968</v>
      </c>
      <c r="C59" s="21">
        <v>25021751</v>
      </c>
      <c r="D59" s="30">
        <f t="shared" si="0"/>
        <v>62.71168596527188</v>
      </c>
      <c r="E59" s="21">
        <v>30473602</v>
      </c>
      <c r="F59" s="30">
        <f t="shared" si="1"/>
        <v>21.78844717941602</v>
      </c>
    </row>
    <row r="60" spans="1:6" ht="12">
      <c r="A60" s="12" t="s">
        <v>70</v>
      </c>
      <c r="B60" s="21">
        <v>502955</v>
      </c>
      <c r="C60" s="21">
        <v>2284906</v>
      </c>
      <c r="D60" s="30">
        <f t="shared" si="0"/>
        <v>354.2963088149039</v>
      </c>
      <c r="E60" s="21">
        <v>1065654</v>
      </c>
      <c r="F60" s="30">
        <f t="shared" si="1"/>
        <v>-53.36114483484222</v>
      </c>
    </row>
    <row r="61" spans="1:6" ht="12">
      <c r="A61" s="1"/>
      <c r="B61" s="22"/>
      <c r="C61" s="22"/>
      <c r="D61" s="31"/>
      <c r="E61" s="22"/>
      <c r="F61" s="31"/>
    </row>
    <row r="62" spans="1:6" ht="12.75" thickBot="1">
      <c r="A62" s="15" t="s">
        <v>64</v>
      </c>
      <c r="B62" s="23">
        <v>121167281</v>
      </c>
      <c r="C62" s="23">
        <v>135099096</v>
      </c>
      <c r="D62" s="32">
        <f t="shared" si="0"/>
        <v>11.498000850576155</v>
      </c>
      <c r="E62" s="23">
        <v>114596659</v>
      </c>
      <c r="F62" s="32">
        <f t="shared" si="1"/>
        <v>-15.175850621531916</v>
      </c>
    </row>
    <row r="63" spans="2:5" ht="12.75" thickTop="1">
      <c r="B63" s="17"/>
      <c r="C63" s="17"/>
      <c r="E63" s="17"/>
    </row>
    <row r="64" spans="1:5" ht="12">
      <c r="A64" s="2" t="s">
        <v>65</v>
      </c>
      <c r="B64" s="17"/>
      <c r="C64" s="17"/>
      <c r="E64" s="17"/>
    </row>
    <row r="65" spans="1:5" ht="12">
      <c r="A65" s="2" t="s">
        <v>6</v>
      </c>
      <c r="B65" s="17"/>
      <c r="C65" s="17"/>
      <c r="E65" s="17"/>
    </row>
    <row r="66" ht="12">
      <c r="A66" s="2" t="s">
        <v>66</v>
      </c>
    </row>
  </sheetData>
  <mergeCells count="3">
    <mergeCell ref="A2:F2"/>
    <mergeCell ref="A4:A5"/>
    <mergeCell ref="B4:F4"/>
  </mergeCells>
  <printOptions/>
  <pageMargins left="1.09" right="0.75" top="0.53" bottom="0.5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"/>
    </sheetView>
  </sheetViews>
  <sheetFormatPr defaultColWidth="9.140625" defaultRowHeight="12"/>
  <cols>
    <col min="1" max="1" width="25.28125" style="0" customWidth="1"/>
    <col min="2" max="2" width="11.8515625" style="0" customWidth="1"/>
    <col min="3" max="3" width="11.421875" style="0" customWidth="1"/>
    <col min="4" max="5" width="11.57421875" style="0" customWidth="1"/>
    <col min="6" max="6" width="11.28125" style="0" customWidth="1"/>
  </cols>
  <sheetData>
    <row r="1" ht="12.75">
      <c r="A1" s="94" t="s">
        <v>202</v>
      </c>
    </row>
    <row r="2" spans="1:6" ht="25.5" customHeight="1">
      <c r="A2" s="135" t="s">
        <v>236</v>
      </c>
      <c r="B2" s="135"/>
      <c r="C2" s="135"/>
      <c r="D2" s="135"/>
      <c r="E2" s="135"/>
      <c r="F2" s="135"/>
    </row>
    <row r="3" spans="1:6" ht="12">
      <c r="A3" s="2"/>
      <c r="B3" s="2"/>
      <c r="C3" s="2"/>
      <c r="D3" s="24"/>
      <c r="E3" s="2"/>
      <c r="F3" s="24"/>
    </row>
    <row r="4" spans="1:6" ht="12">
      <c r="A4" s="136" t="s">
        <v>72</v>
      </c>
      <c r="B4" s="138" t="s">
        <v>59</v>
      </c>
      <c r="C4" s="139"/>
      <c r="D4" s="139"/>
      <c r="E4" s="139"/>
      <c r="F4" s="140"/>
    </row>
    <row r="5" spans="1:6" ht="24">
      <c r="A5" s="137"/>
      <c r="B5" s="13">
        <v>2000</v>
      </c>
      <c r="C5" s="13">
        <v>2001</v>
      </c>
      <c r="D5" s="25" t="s">
        <v>67</v>
      </c>
      <c r="E5" s="13" t="s">
        <v>61</v>
      </c>
      <c r="F5" s="25" t="s">
        <v>68</v>
      </c>
    </row>
    <row r="7" spans="1:6" ht="12">
      <c r="A7" t="s">
        <v>49</v>
      </c>
      <c r="B7" s="17">
        <v>16918039</v>
      </c>
      <c r="C7" s="17">
        <v>15694572</v>
      </c>
      <c r="D7" s="26">
        <f>(C7-B7)/B7*100</f>
        <v>-7.231730580595068</v>
      </c>
      <c r="E7" s="17">
        <v>19955773</v>
      </c>
      <c r="F7" s="26">
        <f>(E7-C7)/C7*100</f>
        <v>27.150794554958235</v>
      </c>
    </row>
    <row r="8" spans="1:6" ht="12">
      <c r="A8" t="s">
        <v>76</v>
      </c>
      <c r="B8" s="17">
        <v>16212845</v>
      </c>
      <c r="C8" s="17">
        <v>13879565</v>
      </c>
      <c r="D8" s="26">
        <f aca="true" t="shared" si="0" ref="D8:D51">(C8-B8)/B8*100</f>
        <v>-14.391551883707024</v>
      </c>
      <c r="E8" s="17">
        <v>9586357</v>
      </c>
      <c r="F8" s="26">
        <f aca="true" t="shared" si="1" ref="F8:F51">(E8-C8)/C8*100</f>
        <v>-30.931862778120205</v>
      </c>
    </row>
    <row r="9" spans="1:6" ht="12">
      <c r="A9" t="s">
        <v>38</v>
      </c>
      <c r="B9" s="17">
        <v>121300</v>
      </c>
      <c r="C9" s="17">
        <v>1294783</v>
      </c>
      <c r="D9" s="26">
        <f t="shared" si="0"/>
        <v>967.4220939818632</v>
      </c>
      <c r="E9" s="17">
        <v>6482860</v>
      </c>
      <c r="F9" s="26">
        <f t="shared" si="1"/>
        <v>400.6908493546795</v>
      </c>
    </row>
    <row r="10" spans="1:6" ht="12">
      <c r="A10" t="s">
        <v>48</v>
      </c>
      <c r="B10" s="17">
        <v>3008044</v>
      </c>
      <c r="C10" s="17">
        <v>3779875</v>
      </c>
      <c r="D10" s="26">
        <f t="shared" si="0"/>
        <v>25.658899936304124</v>
      </c>
      <c r="E10" s="17">
        <v>4460180</v>
      </c>
      <c r="F10" s="26">
        <f t="shared" si="1"/>
        <v>17.998081947154336</v>
      </c>
    </row>
    <row r="11" spans="1:6" ht="12">
      <c r="A11" t="s">
        <v>75</v>
      </c>
      <c r="B11" s="17">
        <v>5400073</v>
      </c>
      <c r="C11" s="17">
        <v>4213826</v>
      </c>
      <c r="D11" s="26">
        <f t="shared" si="0"/>
        <v>-21.96724007249532</v>
      </c>
      <c r="E11" s="17">
        <v>4284540</v>
      </c>
      <c r="F11" s="26">
        <f t="shared" si="1"/>
        <v>1.6781423817689674</v>
      </c>
    </row>
    <row r="12" spans="1:6" ht="12">
      <c r="A12" t="s">
        <v>51</v>
      </c>
      <c r="B12" s="17">
        <v>2777987</v>
      </c>
      <c r="C12" s="17">
        <v>1935776</v>
      </c>
      <c r="D12" s="26">
        <f t="shared" si="0"/>
        <v>-30.317312500022496</v>
      </c>
      <c r="E12" s="17">
        <v>3180104</v>
      </c>
      <c r="F12" s="26">
        <f t="shared" si="1"/>
        <v>64.28057791810623</v>
      </c>
    </row>
    <row r="13" spans="1:6" ht="12">
      <c r="A13" t="s">
        <v>50</v>
      </c>
      <c r="B13" s="17">
        <v>2826980</v>
      </c>
      <c r="C13" s="17">
        <v>3484342</v>
      </c>
      <c r="D13" s="26">
        <f t="shared" si="0"/>
        <v>23.253153541942282</v>
      </c>
      <c r="E13" s="17">
        <v>2641663</v>
      </c>
      <c r="F13" s="26">
        <f t="shared" si="1"/>
        <v>-24.184738467119473</v>
      </c>
    </row>
    <row r="14" spans="1:6" ht="12">
      <c r="A14" t="s">
        <v>85</v>
      </c>
      <c r="B14" s="17">
        <v>5608852</v>
      </c>
      <c r="C14" s="17">
        <v>3946384</v>
      </c>
      <c r="D14" s="26">
        <f t="shared" si="0"/>
        <v>-29.640076079739668</v>
      </c>
      <c r="E14" s="17">
        <v>2366559</v>
      </c>
      <c r="F14" s="26">
        <f t="shared" si="1"/>
        <v>-40.03221683444895</v>
      </c>
    </row>
    <row r="15" spans="1:6" ht="12">
      <c r="A15" t="s">
        <v>25</v>
      </c>
      <c r="B15" s="17">
        <v>4449050</v>
      </c>
      <c r="C15" s="17">
        <v>2884551</v>
      </c>
      <c r="D15" s="26">
        <f t="shared" si="0"/>
        <v>-35.164787988446975</v>
      </c>
      <c r="E15" s="17">
        <v>2322075</v>
      </c>
      <c r="F15" s="26">
        <f t="shared" si="1"/>
        <v>-19.499603231144118</v>
      </c>
    </row>
    <row r="16" spans="1:6" ht="12">
      <c r="A16" t="s">
        <v>82</v>
      </c>
      <c r="B16" s="17">
        <v>1705717</v>
      </c>
      <c r="C16" s="17">
        <v>1489634</v>
      </c>
      <c r="D16" s="26">
        <f t="shared" si="0"/>
        <v>-12.668162420847068</v>
      </c>
      <c r="E16" s="17">
        <v>2208744</v>
      </c>
      <c r="F16" s="26">
        <f t="shared" si="1"/>
        <v>48.27427408343257</v>
      </c>
    </row>
    <row r="17" spans="1:6" ht="12">
      <c r="A17" t="s">
        <v>23</v>
      </c>
      <c r="B17" s="17">
        <v>4457734</v>
      </c>
      <c r="C17" s="17">
        <v>3352060</v>
      </c>
      <c r="D17" s="26">
        <f t="shared" si="0"/>
        <v>-24.803498818009327</v>
      </c>
      <c r="E17" s="17">
        <v>2122895</v>
      </c>
      <c r="F17" s="26">
        <f t="shared" si="1"/>
        <v>-36.66894387331969</v>
      </c>
    </row>
    <row r="18" spans="1:6" ht="12">
      <c r="A18" t="s">
        <v>15</v>
      </c>
      <c r="B18" s="17">
        <v>6074921</v>
      </c>
      <c r="C18" s="17">
        <v>4277581</v>
      </c>
      <c r="D18" s="26">
        <f t="shared" si="0"/>
        <v>-29.586228364121936</v>
      </c>
      <c r="E18" s="17">
        <v>1861794</v>
      </c>
      <c r="F18" s="26">
        <f t="shared" si="1"/>
        <v>-56.475540732016526</v>
      </c>
    </row>
    <row r="19" spans="1:6" ht="12">
      <c r="A19" t="s">
        <v>44</v>
      </c>
      <c r="B19" s="17">
        <v>1717939</v>
      </c>
      <c r="C19" s="17">
        <v>1396159</v>
      </c>
      <c r="D19" s="26">
        <f t="shared" si="0"/>
        <v>-18.73058356553987</v>
      </c>
      <c r="E19" s="17">
        <v>1599183</v>
      </c>
      <c r="F19" s="26">
        <f t="shared" si="1"/>
        <v>14.541610232072422</v>
      </c>
    </row>
    <row r="20" spans="1:6" ht="12">
      <c r="A20" t="s">
        <v>14</v>
      </c>
      <c r="B20" s="17">
        <v>902918</v>
      </c>
      <c r="C20" s="17">
        <v>1131696</v>
      </c>
      <c r="D20" s="26">
        <f t="shared" si="0"/>
        <v>25.337627558648734</v>
      </c>
      <c r="E20" s="17">
        <v>999330</v>
      </c>
      <c r="F20" s="26">
        <f t="shared" si="1"/>
        <v>-11.696250583195487</v>
      </c>
    </row>
    <row r="21" spans="1:6" ht="12">
      <c r="A21" t="s">
        <v>11</v>
      </c>
      <c r="B21" s="17">
        <v>940367</v>
      </c>
      <c r="C21" s="17">
        <v>591887</v>
      </c>
      <c r="D21" s="26">
        <f t="shared" si="0"/>
        <v>-37.05787208611106</v>
      </c>
      <c r="E21" s="17">
        <v>992088</v>
      </c>
      <c r="F21" s="26">
        <f t="shared" si="1"/>
        <v>67.61442640233693</v>
      </c>
    </row>
    <row r="22" spans="1:6" ht="12">
      <c r="A22" t="s">
        <v>39</v>
      </c>
      <c r="B22" s="17">
        <v>1217023</v>
      </c>
      <c r="C22" s="17">
        <v>1709779</v>
      </c>
      <c r="D22" s="26">
        <f t="shared" si="0"/>
        <v>40.48863497238754</v>
      </c>
      <c r="E22" s="17">
        <v>919349</v>
      </c>
      <c r="F22" s="26">
        <f t="shared" si="1"/>
        <v>-46.2299513562864</v>
      </c>
    </row>
    <row r="23" spans="1:6" ht="12">
      <c r="A23" t="s">
        <v>46</v>
      </c>
      <c r="B23" s="17">
        <v>1626605</v>
      </c>
      <c r="C23" s="17">
        <v>1362361</v>
      </c>
      <c r="D23" s="26">
        <f t="shared" si="0"/>
        <v>-16.24512404671079</v>
      </c>
      <c r="E23" s="17">
        <v>766715</v>
      </c>
      <c r="F23" s="26">
        <f t="shared" si="1"/>
        <v>-43.721598019908086</v>
      </c>
    </row>
    <row r="24" spans="1:6" ht="12">
      <c r="A24" t="s">
        <v>41</v>
      </c>
      <c r="B24" s="17">
        <v>37537</v>
      </c>
      <c r="C24" s="17">
        <v>284049</v>
      </c>
      <c r="D24" s="26">
        <f t="shared" si="0"/>
        <v>656.7173721927699</v>
      </c>
      <c r="E24" s="17">
        <v>752382</v>
      </c>
      <c r="F24" s="26">
        <f t="shared" si="1"/>
        <v>164.8775387345141</v>
      </c>
    </row>
    <row r="25" spans="1:6" ht="12">
      <c r="A25" t="s">
        <v>98</v>
      </c>
      <c r="B25" s="17">
        <v>331103</v>
      </c>
      <c r="C25" s="17">
        <v>746111</v>
      </c>
      <c r="D25" s="26">
        <f t="shared" si="0"/>
        <v>125.34105701247044</v>
      </c>
      <c r="E25" s="17">
        <v>518768</v>
      </c>
      <c r="F25" s="26">
        <f t="shared" si="1"/>
        <v>-30.470399176530034</v>
      </c>
    </row>
    <row r="26" spans="1:6" ht="12">
      <c r="A26" t="s">
        <v>45</v>
      </c>
      <c r="B26" s="17">
        <v>147393</v>
      </c>
      <c r="C26" s="17">
        <v>10463</v>
      </c>
      <c r="D26" s="26">
        <f t="shared" si="0"/>
        <v>-92.90129110609053</v>
      </c>
      <c r="E26" s="17">
        <v>325186</v>
      </c>
      <c r="F26" s="26">
        <f t="shared" si="1"/>
        <v>3007.9613877473003</v>
      </c>
    </row>
    <row r="27" spans="1:6" ht="12">
      <c r="A27" t="s">
        <v>47</v>
      </c>
      <c r="B27" s="17">
        <v>32253</v>
      </c>
      <c r="C27" s="17">
        <v>300387</v>
      </c>
      <c r="D27" s="26">
        <f t="shared" si="0"/>
        <v>831.3459213096456</v>
      </c>
      <c r="E27" s="17">
        <v>257433</v>
      </c>
      <c r="F27" s="26">
        <f t="shared" si="1"/>
        <v>-14.299553575887106</v>
      </c>
    </row>
    <row r="28" spans="1:6" ht="12">
      <c r="A28" t="s">
        <v>12</v>
      </c>
      <c r="B28" s="17">
        <v>271299</v>
      </c>
      <c r="C28" s="17">
        <v>376513</v>
      </c>
      <c r="D28" s="26">
        <f t="shared" si="0"/>
        <v>38.781565726375696</v>
      </c>
      <c r="E28" s="17">
        <v>255858</v>
      </c>
      <c r="F28" s="26">
        <f t="shared" si="1"/>
        <v>-32.045374263305646</v>
      </c>
    </row>
    <row r="29" spans="1:6" ht="12">
      <c r="A29" t="s">
        <v>40</v>
      </c>
      <c r="B29" s="17">
        <v>277203</v>
      </c>
      <c r="C29" s="17">
        <v>284323</v>
      </c>
      <c r="D29" s="26">
        <f t="shared" si="0"/>
        <v>2.5685147707636644</v>
      </c>
      <c r="E29" s="17">
        <v>203961</v>
      </c>
      <c r="F29" s="26">
        <f t="shared" si="1"/>
        <v>-28.264333170373128</v>
      </c>
    </row>
    <row r="30" spans="1:6" ht="12">
      <c r="A30" t="s">
        <v>116</v>
      </c>
      <c r="B30" s="33" t="s">
        <v>9</v>
      </c>
      <c r="C30" s="17">
        <v>293857</v>
      </c>
      <c r="D30" s="33" t="s">
        <v>9</v>
      </c>
      <c r="E30" s="17">
        <v>200056</v>
      </c>
      <c r="F30" s="26">
        <f t="shared" si="1"/>
        <v>-31.92062806058729</v>
      </c>
    </row>
    <row r="31" spans="1:6" ht="12">
      <c r="A31" t="s">
        <v>43</v>
      </c>
      <c r="B31" s="17">
        <v>34719</v>
      </c>
      <c r="C31" s="17">
        <v>19388</v>
      </c>
      <c r="D31" s="26">
        <f t="shared" si="0"/>
        <v>-44.15737780466028</v>
      </c>
      <c r="E31" s="17">
        <v>72322</v>
      </c>
      <c r="F31" s="26">
        <f t="shared" si="1"/>
        <v>273.0245512688261</v>
      </c>
    </row>
    <row r="32" spans="1:6" ht="12">
      <c r="A32" t="s">
        <v>42</v>
      </c>
      <c r="B32" s="17">
        <v>187323</v>
      </c>
      <c r="C32" s="17">
        <v>8562</v>
      </c>
      <c r="D32" s="26">
        <f t="shared" si="0"/>
        <v>-95.42928524527153</v>
      </c>
      <c r="E32" s="17">
        <v>41258</v>
      </c>
      <c r="F32" s="26">
        <f t="shared" si="1"/>
        <v>381.87339406680684</v>
      </c>
    </row>
    <row r="33" spans="1:6" ht="12">
      <c r="A33" t="s">
        <v>53</v>
      </c>
      <c r="B33" s="33" t="s">
        <v>9</v>
      </c>
      <c r="C33" s="33" t="s">
        <v>9</v>
      </c>
      <c r="D33" s="33" t="s">
        <v>9</v>
      </c>
      <c r="E33" s="17">
        <v>34281</v>
      </c>
      <c r="F33" s="33" t="s">
        <v>9</v>
      </c>
    </row>
    <row r="34" spans="1:6" ht="12">
      <c r="A34" t="s">
        <v>18</v>
      </c>
      <c r="B34" s="17">
        <v>38166</v>
      </c>
      <c r="C34" s="17">
        <v>43095</v>
      </c>
      <c r="D34" s="26">
        <f t="shared" si="0"/>
        <v>12.914636063512027</v>
      </c>
      <c r="E34" s="17">
        <v>33984</v>
      </c>
      <c r="F34" s="26">
        <f t="shared" si="1"/>
        <v>-21.141663766098155</v>
      </c>
    </row>
    <row r="35" spans="1:6" ht="12">
      <c r="A35" t="s">
        <v>19</v>
      </c>
      <c r="B35" s="17">
        <v>19269</v>
      </c>
      <c r="C35" s="33" t="s">
        <v>9</v>
      </c>
      <c r="D35" s="33" t="s">
        <v>9</v>
      </c>
      <c r="E35" s="17">
        <v>13741</v>
      </c>
      <c r="F35" s="33" t="s">
        <v>9</v>
      </c>
    </row>
    <row r="36" spans="1:6" ht="12">
      <c r="A36" t="s">
        <v>115</v>
      </c>
      <c r="B36" s="33" t="s">
        <v>9</v>
      </c>
      <c r="C36" s="33" t="s">
        <v>9</v>
      </c>
      <c r="D36" s="33" t="s">
        <v>9</v>
      </c>
      <c r="E36" s="17">
        <v>13734</v>
      </c>
      <c r="F36" s="33" t="s">
        <v>9</v>
      </c>
    </row>
    <row r="37" spans="1:6" ht="12">
      <c r="A37" t="s">
        <v>29</v>
      </c>
      <c r="B37" s="17">
        <v>26156</v>
      </c>
      <c r="C37" s="17">
        <v>5935</v>
      </c>
      <c r="D37" s="26">
        <f t="shared" si="0"/>
        <v>-77.30922159351583</v>
      </c>
      <c r="E37" s="17">
        <v>6503</v>
      </c>
      <c r="F37" s="26">
        <f t="shared" si="1"/>
        <v>9.570345408593091</v>
      </c>
    </row>
    <row r="38" spans="1:6" ht="12">
      <c r="A38" t="s">
        <v>13</v>
      </c>
      <c r="B38" s="33" t="s">
        <v>9</v>
      </c>
      <c r="C38" s="33" t="s">
        <v>9</v>
      </c>
      <c r="D38" s="33" t="s">
        <v>9</v>
      </c>
      <c r="E38" s="17">
        <v>4213</v>
      </c>
      <c r="F38" s="33" t="s">
        <v>9</v>
      </c>
    </row>
    <row r="39" spans="1:6" ht="12">
      <c r="A39" t="s">
        <v>118</v>
      </c>
      <c r="B39" s="33" t="s">
        <v>9</v>
      </c>
      <c r="C39" s="33" t="s">
        <v>9</v>
      </c>
      <c r="D39" s="33" t="s">
        <v>9</v>
      </c>
      <c r="E39" s="17">
        <v>3840</v>
      </c>
      <c r="F39" s="33" t="s">
        <v>9</v>
      </c>
    </row>
    <row r="40" spans="1:6" ht="12">
      <c r="A40" t="s">
        <v>79</v>
      </c>
      <c r="B40" s="33" t="s">
        <v>9</v>
      </c>
      <c r="C40" s="33" t="s">
        <v>9</v>
      </c>
      <c r="D40" s="33" t="s">
        <v>9</v>
      </c>
      <c r="E40" s="17">
        <v>1635</v>
      </c>
      <c r="F40" s="33" t="s">
        <v>9</v>
      </c>
    </row>
    <row r="41" spans="1:6" ht="12">
      <c r="A41" t="s">
        <v>112</v>
      </c>
      <c r="B41" s="33" t="s">
        <v>9</v>
      </c>
      <c r="C41" s="33" t="s">
        <v>9</v>
      </c>
      <c r="D41" s="33" t="s">
        <v>9</v>
      </c>
      <c r="E41" s="17">
        <v>682</v>
      </c>
      <c r="F41" s="33" t="s">
        <v>9</v>
      </c>
    </row>
    <row r="42" spans="2:6" ht="12">
      <c r="B42" s="17"/>
      <c r="C42" s="17"/>
      <c r="D42" s="26"/>
      <c r="E42" s="17"/>
      <c r="F42" s="26"/>
    </row>
    <row r="43" spans="1:6" ht="12">
      <c r="A43" s="7" t="s">
        <v>56</v>
      </c>
      <c r="B43" s="40">
        <v>26865025</v>
      </c>
      <c r="C43" s="40">
        <v>25801116</v>
      </c>
      <c r="D43" s="41">
        <f t="shared" si="0"/>
        <v>-3.960201042061193</v>
      </c>
      <c r="E43" s="40">
        <v>30693645</v>
      </c>
      <c r="F43" s="50">
        <f t="shared" si="1"/>
        <v>18.96247046058008</v>
      </c>
    </row>
    <row r="44" spans="1:6" ht="12">
      <c r="A44" s="3" t="s">
        <v>73</v>
      </c>
      <c r="B44" s="17">
        <v>16086772</v>
      </c>
      <c r="C44" s="17">
        <v>14529781</v>
      </c>
      <c r="D44" s="26">
        <f t="shared" si="0"/>
        <v>-9.678703720050237</v>
      </c>
      <c r="E44" s="17">
        <v>14033571</v>
      </c>
      <c r="F44" s="51">
        <f t="shared" si="1"/>
        <v>-3.415123737928328</v>
      </c>
    </row>
    <row r="45" spans="1:6" ht="12">
      <c r="A45" s="11" t="s">
        <v>58</v>
      </c>
      <c r="B45" s="42">
        <v>19143901</v>
      </c>
      <c r="C45" s="42">
        <v>18022685</v>
      </c>
      <c r="D45" s="43">
        <f t="shared" si="0"/>
        <v>-5.856779138170428</v>
      </c>
      <c r="E45" s="42">
        <v>16730233</v>
      </c>
      <c r="F45" s="52">
        <f t="shared" si="1"/>
        <v>-7.171251120462905</v>
      </c>
    </row>
    <row r="46" spans="1:6" ht="12">
      <c r="A46" s="12" t="s">
        <v>69</v>
      </c>
      <c r="B46" s="48">
        <v>10948866</v>
      </c>
      <c r="C46" s="48">
        <v>4308770</v>
      </c>
      <c r="D46" s="49">
        <f t="shared" si="0"/>
        <v>-60.64642676236973</v>
      </c>
      <c r="E46" s="48">
        <v>2389113</v>
      </c>
      <c r="F46" s="53">
        <f t="shared" si="1"/>
        <v>-44.55232003564822</v>
      </c>
    </row>
    <row r="47" spans="1:6" ht="12">
      <c r="A47" s="12" t="s">
        <v>63</v>
      </c>
      <c r="B47" s="48">
        <v>45373386</v>
      </c>
      <c r="C47" s="48">
        <v>38359401</v>
      </c>
      <c r="D47" s="49">
        <f t="shared" si="0"/>
        <v>-15.458368039802012</v>
      </c>
      <c r="E47" s="48">
        <v>35888520</v>
      </c>
      <c r="F47" s="53">
        <f t="shared" si="1"/>
        <v>-6.4413962042837944</v>
      </c>
    </row>
    <row r="48" spans="1:6" ht="12">
      <c r="A48" s="12" t="s">
        <v>62</v>
      </c>
      <c r="B48" s="40">
        <v>340050</v>
      </c>
      <c r="C48" s="40">
        <v>746111</v>
      </c>
      <c r="D48" s="41">
        <f t="shared" si="0"/>
        <v>119.41214527275402</v>
      </c>
      <c r="E48" s="40">
        <v>518768</v>
      </c>
      <c r="F48" s="50">
        <f t="shared" si="1"/>
        <v>-30.470399176530034</v>
      </c>
    </row>
    <row r="49" spans="1:6" ht="12">
      <c r="A49" s="12" t="s">
        <v>70</v>
      </c>
      <c r="B49" s="57" t="s">
        <v>9</v>
      </c>
      <c r="C49" s="57" t="s">
        <v>9</v>
      </c>
      <c r="D49" s="58" t="s">
        <v>9</v>
      </c>
      <c r="E49" s="57" t="s">
        <v>9</v>
      </c>
      <c r="F49" s="59" t="s">
        <v>9</v>
      </c>
    </row>
    <row r="50" spans="1:6" ht="12">
      <c r="A50" s="1"/>
      <c r="B50" s="17"/>
      <c r="C50" s="17"/>
      <c r="E50" s="17"/>
      <c r="F50" s="51"/>
    </row>
    <row r="51" spans="1:6" ht="12.75" thickBot="1">
      <c r="A51" s="15" t="s">
        <v>64</v>
      </c>
      <c r="B51" s="54">
        <v>83527326</v>
      </c>
      <c r="C51" s="54">
        <v>69215398</v>
      </c>
      <c r="D51" s="55">
        <f t="shared" si="0"/>
        <v>-17.134426163720363</v>
      </c>
      <c r="E51" s="54">
        <v>69490046</v>
      </c>
      <c r="F51" s="56">
        <f t="shared" si="1"/>
        <v>0.3968018792581384</v>
      </c>
    </row>
    <row r="52" ht="12.75" thickTop="1"/>
    <row r="53" ht="12">
      <c r="A53" s="2" t="s">
        <v>65</v>
      </c>
    </row>
    <row r="54" ht="12">
      <c r="A54" s="2" t="s">
        <v>6</v>
      </c>
    </row>
    <row r="55" ht="12">
      <c r="A55" s="2" t="s">
        <v>66</v>
      </c>
    </row>
  </sheetData>
  <mergeCells count="3">
    <mergeCell ref="A2:F2"/>
    <mergeCell ref="A4:A5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A1" sqref="A1"/>
    </sheetView>
  </sheetViews>
  <sheetFormatPr defaultColWidth="9.140625" defaultRowHeight="12" customHeight="1"/>
  <cols>
    <col min="1" max="1" width="25.00390625" style="2" customWidth="1"/>
    <col min="2" max="2" width="11.7109375" style="2" customWidth="1"/>
    <col min="3" max="4" width="11.140625" style="2" customWidth="1"/>
    <col min="5" max="5" width="11.421875" style="2" customWidth="1"/>
    <col min="6" max="6" width="11.140625" style="2" customWidth="1"/>
    <col min="7" max="118" width="9.57421875" style="2" customWidth="1"/>
    <col min="119" max="16384" width="26.00390625" style="2" customWidth="1"/>
  </cols>
  <sheetData>
    <row r="1" ht="12" customHeight="1">
      <c r="A1" s="94" t="s">
        <v>203</v>
      </c>
    </row>
    <row r="2" spans="1:7" ht="24" customHeight="1">
      <c r="A2" s="135" t="s">
        <v>234</v>
      </c>
      <c r="B2" s="135"/>
      <c r="C2" s="135"/>
      <c r="D2" s="135"/>
      <c r="E2" s="135"/>
      <c r="F2" s="135"/>
      <c r="G2" s="135"/>
    </row>
    <row r="4" spans="1:6" ht="12" customHeight="1">
      <c r="A4" s="136" t="s">
        <v>72</v>
      </c>
      <c r="B4" s="138" t="s">
        <v>59</v>
      </c>
      <c r="C4" s="139"/>
      <c r="D4" s="139"/>
      <c r="E4" s="139"/>
      <c r="F4" s="140"/>
    </row>
    <row r="5" spans="1:6" ht="24" customHeight="1">
      <c r="A5" s="137"/>
      <c r="B5" s="13">
        <v>2000</v>
      </c>
      <c r="C5" s="13">
        <v>2001</v>
      </c>
      <c r="D5" s="14" t="s">
        <v>67</v>
      </c>
      <c r="E5" s="13" t="s">
        <v>61</v>
      </c>
      <c r="F5" s="14" t="s">
        <v>68</v>
      </c>
    </row>
    <row r="6" spans="1:10" ht="12" customHeight="1">
      <c r="A6" s="3" t="s">
        <v>48</v>
      </c>
      <c r="B6" s="4">
        <v>11295134</v>
      </c>
      <c r="C6" s="4">
        <v>10578809</v>
      </c>
      <c r="D6" s="5">
        <f aca="true" t="shared" si="0" ref="D6:D51">(C6-B6)/B6*100</f>
        <v>-6.341890233440347</v>
      </c>
      <c r="E6" s="4">
        <v>13158743</v>
      </c>
      <c r="F6" s="5">
        <f>(E6-C6)/C6*100</f>
        <v>24.387754803021778</v>
      </c>
      <c r="G6" s="118"/>
      <c r="H6" s="119"/>
      <c r="I6" s="119"/>
      <c r="J6" s="119"/>
    </row>
    <row r="7" spans="1:10" ht="12" customHeight="1">
      <c r="A7" s="3" t="s">
        <v>39</v>
      </c>
      <c r="B7" s="4">
        <v>12845152</v>
      </c>
      <c r="C7" s="4">
        <v>12033301</v>
      </c>
      <c r="D7" s="5">
        <f t="shared" si="0"/>
        <v>-6.320291110607333</v>
      </c>
      <c r="E7" s="4">
        <v>12812375</v>
      </c>
      <c r="F7" s="5">
        <f aca="true" t="shared" si="1" ref="F7:F53">(E7-C7)/C7*100</f>
        <v>6.47431656533814</v>
      </c>
      <c r="G7" s="118"/>
      <c r="H7" s="119"/>
      <c r="I7" s="119"/>
      <c r="J7" s="119"/>
    </row>
    <row r="8" spans="1:10" ht="12" customHeight="1">
      <c r="A8" s="3" t="s">
        <v>74</v>
      </c>
      <c r="B8" s="4">
        <v>2313575</v>
      </c>
      <c r="C8" s="4">
        <v>4076915</v>
      </c>
      <c r="D8" s="5">
        <f t="shared" si="0"/>
        <v>76.2171098840539</v>
      </c>
      <c r="E8" s="4">
        <v>3388006</v>
      </c>
      <c r="F8" s="5">
        <f t="shared" si="1"/>
        <v>-16.897801401304662</v>
      </c>
      <c r="G8" s="118"/>
      <c r="H8" s="119"/>
      <c r="I8" s="119"/>
      <c r="J8" s="119"/>
    </row>
    <row r="9" spans="1:10" ht="12" customHeight="1">
      <c r="A9" s="3" t="s">
        <v>15</v>
      </c>
      <c r="B9" s="121" t="s">
        <v>9</v>
      </c>
      <c r="C9" s="4">
        <v>1373008</v>
      </c>
      <c r="D9" s="121" t="s">
        <v>9</v>
      </c>
      <c r="E9" s="4">
        <v>2296650</v>
      </c>
      <c r="F9" s="5">
        <f t="shared" si="1"/>
        <v>67.27142157948096</v>
      </c>
      <c r="G9" s="118"/>
      <c r="H9" s="120"/>
      <c r="I9" s="119"/>
      <c r="J9" s="119"/>
    </row>
    <row r="10" spans="1:10" ht="12" customHeight="1">
      <c r="A10" s="3" t="s">
        <v>23</v>
      </c>
      <c r="B10" s="4">
        <v>1605141</v>
      </c>
      <c r="C10" s="4">
        <v>1402262</v>
      </c>
      <c r="D10" s="5">
        <f t="shared" si="0"/>
        <v>-12.639325766396848</v>
      </c>
      <c r="E10" s="4">
        <v>1727713</v>
      </c>
      <c r="F10" s="5">
        <f t="shared" si="1"/>
        <v>23.2090008857118</v>
      </c>
      <c r="G10" s="118"/>
      <c r="H10" s="119"/>
      <c r="I10" s="119"/>
      <c r="J10" s="119"/>
    </row>
    <row r="11" spans="1:10" ht="12" customHeight="1">
      <c r="A11" s="3" t="s">
        <v>12</v>
      </c>
      <c r="B11" s="4">
        <v>1439786</v>
      </c>
      <c r="C11" s="4">
        <v>1391978</v>
      </c>
      <c r="D11" s="5">
        <f t="shared" si="0"/>
        <v>-3.320493462222858</v>
      </c>
      <c r="E11" s="4">
        <v>1523025</v>
      </c>
      <c r="F11" s="5">
        <f t="shared" si="1"/>
        <v>9.41444476852364</v>
      </c>
      <c r="G11" s="118"/>
      <c r="H11" s="119"/>
      <c r="I11" s="119"/>
      <c r="J11" s="119"/>
    </row>
    <row r="12" spans="1:10" ht="12" customHeight="1">
      <c r="A12" s="3" t="s">
        <v>25</v>
      </c>
      <c r="B12" s="4">
        <v>449901</v>
      </c>
      <c r="C12" s="4">
        <v>653303</v>
      </c>
      <c r="D12" s="5">
        <f t="shared" si="0"/>
        <v>45.21039073040513</v>
      </c>
      <c r="E12" s="4">
        <v>970867</v>
      </c>
      <c r="F12" s="5">
        <f t="shared" si="1"/>
        <v>48.60899153991333</v>
      </c>
      <c r="G12" s="118"/>
      <c r="H12" s="119"/>
      <c r="I12" s="119"/>
      <c r="J12" s="119"/>
    </row>
    <row r="13" spans="1:10" ht="12" customHeight="1">
      <c r="A13" s="3" t="s">
        <v>103</v>
      </c>
      <c r="B13" s="4">
        <v>1246016</v>
      </c>
      <c r="C13" s="4">
        <v>996372</v>
      </c>
      <c r="D13" s="5">
        <f t="shared" si="0"/>
        <v>-20.035376752786483</v>
      </c>
      <c r="E13" s="4">
        <v>932802</v>
      </c>
      <c r="F13" s="5">
        <f t="shared" si="1"/>
        <v>-6.38014717394708</v>
      </c>
      <c r="G13" s="118"/>
      <c r="H13" s="119"/>
      <c r="I13" s="119"/>
      <c r="J13" s="119"/>
    </row>
    <row r="14" spans="1:10" ht="12" customHeight="1">
      <c r="A14" s="3" t="s">
        <v>26</v>
      </c>
      <c r="B14" s="4">
        <v>433793</v>
      </c>
      <c r="C14" s="4">
        <v>548738</v>
      </c>
      <c r="D14" s="5">
        <f t="shared" si="0"/>
        <v>26.497661326946265</v>
      </c>
      <c r="E14" s="4">
        <v>493864</v>
      </c>
      <c r="F14" s="5">
        <f t="shared" si="1"/>
        <v>-10.000036447266272</v>
      </c>
      <c r="G14" s="118"/>
      <c r="H14" s="119"/>
      <c r="I14" s="119"/>
      <c r="J14" s="119"/>
    </row>
    <row r="15" spans="1:10" ht="12" customHeight="1">
      <c r="A15" s="3" t="s">
        <v>19</v>
      </c>
      <c r="B15" s="4">
        <v>338511</v>
      </c>
      <c r="C15" s="4">
        <v>320019</v>
      </c>
      <c r="D15" s="5">
        <f t="shared" si="0"/>
        <v>-5.462747148541702</v>
      </c>
      <c r="E15" s="4">
        <v>401840</v>
      </c>
      <c r="F15" s="5">
        <f t="shared" si="1"/>
        <v>25.567544427049643</v>
      </c>
      <c r="G15" s="118"/>
      <c r="H15" s="119"/>
      <c r="I15" s="119"/>
      <c r="J15" s="119"/>
    </row>
    <row r="16" spans="1:10" ht="12" customHeight="1">
      <c r="A16" s="3" t="s">
        <v>120</v>
      </c>
      <c r="B16" s="4">
        <v>73883</v>
      </c>
      <c r="C16" s="4">
        <v>97400</v>
      </c>
      <c r="D16" s="5">
        <f t="shared" si="0"/>
        <v>31.830055628493696</v>
      </c>
      <c r="E16" s="4">
        <v>396551</v>
      </c>
      <c r="F16" s="5">
        <f t="shared" si="1"/>
        <v>307.1365503080082</v>
      </c>
      <c r="G16" s="118"/>
      <c r="H16" s="119"/>
      <c r="I16" s="119"/>
      <c r="J16" s="119"/>
    </row>
    <row r="17" spans="1:10" ht="12" customHeight="1">
      <c r="A17" s="3" t="s">
        <v>29</v>
      </c>
      <c r="B17" s="4">
        <v>523334</v>
      </c>
      <c r="C17" s="4">
        <v>534768</v>
      </c>
      <c r="D17" s="5">
        <f t="shared" si="0"/>
        <v>2.1848379810981133</v>
      </c>
      <c r="E17" s="4">
        <v>379517</v>
      </c>
      <c r="F17" s="5">
        <f t="shared" si="1"/>
        <v>-29.03146785147952</v>
      </c>
      <c r="G17" s="118"/>
      <c r="H17" s="119"/>
      <c r="I17" s="119"/>
      <c r="J17" s="119"/>
    </row>
    <row r="18" spans="1:10" ht="12" customHeight="1">
      <c r="A18" s="3" t="s">
        <v>75</v>
      </c>
      <c r="B18" s="4">
        <v>427918</v>
      </c>
      <c r="C18" s="4">
        <v>392338</v>
      </c>
      <c r="D18" s="5">
        <f t="shared" si="0"/>
        <v>-8.31467711103529</v>
      </c>
      <c r="E18" s="4">
        <v>360992</v>
      </c>
      <c r="F18" s="5">
        <f t="shared" si="1"/>
        <v>-7.989539631644144</v>
      </c>
      <c r="G18" s="118"/>
      <c r="H18" s="119"/>
      <c r="I18" s="119"/>
      <c r="J18" s="119"/>
    </row>
    <row r="19" spans="1:10" ht="12" customHeight="1">
      <c r="A19" s="3" t="s">
        <v>155</v>
      </c>
      <c r="B19" s="4">
        <v>347738</v>
      </c>
      <c r="C19" s="4">
        <v>3015209</v>
      </c>
      <c r="D19" s="5">
        <f t="shared" si="0"/>
        <v>767.0921785942289</v>
      </c>
      <c r="E19" s="4">
        <v>340537</v>
      </c>
      <c r="F19" s="5">
        <f t="shared" si="1"/>
        <v>-88.70602336355456</v>
      </c>
      <c r="G19" s="118"/>
      <c r="H19" s="119"/>
      <c r="I19" s="119"/>
      <c r="J19" s="119"/>
    </row>
    <row r="20" spans="1:10" ht="12" customHeight="1">
      <c r="A20" s="3" t="s">
        <v>80</v>
      </c>
      <c r="B20" s="4">
        <v>701340</v>
      </c>
      <c r="C20" s="4">
        <v>580522</v>
      </c>
      <c r="D20" s="5">
        <f t="shared" si="0"/>
        <v>-17.226737388427868</v>
      </c>
      <c r="E20" s="4">
        <v>311728</v>
      </c>
      <c r="F20" s="5">
        <f t="shared" si="1"/>
        <v>-46.30212119437334</v>
      </c>
      <c r="G20" s="118"/>
      <c r="H20" s="119"/>
      <c r="I20" s="119"/>
      <c r="J20" s="119"/>
    </row>
    <row r="21" spans="1:10" ht="12" customHeight="1">
      <c r="A21" s="3" t="s">
        <v>144</v>
      </c>
      <c r="B21" s="4">
        <v>63136</v>
      </c>
      <c r="C21" s="4">
        <v>240113</v>
      </c>
      <c r="D21" s="5">
        <f t="shared" si="0"/>
        <v>280.31075772934616</v>
      </c>
      <c r="E21" s="4">
        <v>244283</v>
      </c>
      <c r="F21" s="5">
        <f t="shared" si="1"/>
        <v>1.7366823120780632</v>
      </c>
      <c r="G21" s="118"/>
      <c r="H21" s="119"/>
      <c r="I21" s="119"/>
      <c r="J21" s="119"/>
    </row>
    <row r="22" spans="1:10" ht="12" customHeight="1">
      <c r="A22" s="3" t="s">
        <v>77</v>
      </c>
      <c r="B22" s="4">
        <v>112428</v>
      </c>
      <c r="C22" s="4">
        <v>220463</v>
      </c>
      <c r="D22" s="5">
        <f t="shared" si="0"/>
        <v>96.09261038175543</v>
      </c>
      <c r="E22" s="4">
        <v>235741</v>
      </c>
      <c r="F22" s="5">
        <f t="shared" si="1"/>
        <v>6.929961036545815</v>
      </c>
      <c r="G22" s="118"/>
      <c r="H22" s="119"/>
      <c r="I22" s="119"/>
      <c r="J22" s="119"/>
    </row>
    <row r="23" spans="1:10" ht="12" customHeight="1">
      <c r="A23" s="3" t="s">
        <v>55</v>
      </c>
      <c r="B23" s="4">
        <v>82131</v>
      </c>
      <c r="C23" s="4">
        <v>357695</v>
      </c>
      <c r="D23" s="5">
        <f t="shared" si="0"/>
        <v>335.5176486344985</v>
      </c>
      <c r="E23" s="4">
        <v>206883</v>
      </c>
      <c r="F23" s="5">
        <f t="shared" si="1"/>
        <v>-42.162177273934496</v>
      </c>
      <c r="G23" s="118"/>
      <c r="H23" s="119"/>
      <c r="I23" s="119"/>
      <c r="J23" s="119"/>
    </row>
    <row r="24" spans="1:10" ht="12" customHeight="1">
      <c r="A24" s="3" t="s">
        <v>28</v>
      </c>
      <c r="B24" s="4">
        <v>135975</v>
      </c>
      <c r="C24" s="4">
        <v>195463</v>
      </c>
      <c r="D24" s="5">
        <f t="shared" si="0"/>
        <v>43.74921860636146</v>
      </c>
      <c r="E24" s="4">
        <v>179707</v>
      </c>
      <c r="F24" s="5">
        <f t="shared" si="1"/>
        <v>-8.060860623238158</v>
      </c>
      <c r="G24" s="118"/>
      <c r="H24" s="119"/>
      <c r="I24" s="119"/>
      <c r="J24" s="119"/>
    </row>
    <row r="25" spans="1:10" ht="12" customHeight="1">
      <c r="A25" s="3" t="s">
        <v>91</v>
      </c>
      <c r="B25" s="4">
        <v>162305</v>
      </c>
      <c r="C25" s="4">
        <v>434488</v>
      </c>
      <c r="D25" s="5">
        <f t="shared" si="0"/>
        <v>167.6984689319491</v>
      </c>
      <c r="E25" s="4">
        <v>167732</v>
      </c>
      <c r="F25" s="5">
        <f t="shared" si="1"/>
        <v>-61.395481578317465</v>
      </c>
      <c r="G25" s="118"/>
      <c r="H25" s="119"/>
      <c r="I25" s="119"/>
      <c r="J25" s="119"/>
    </row>
    <row r="26" spans="1:10" ht="12" customHeight="1">
      <c r="A26" s="3" t="s">
        <v>76</v>
      </c>
      <c r="B26" s="4">
        <v>298123</v>
      </c>
      <c r="C26" s="4">
        <v>288137</v>
      </c>
      <c r="D26" s="5">
        <f t="shared" si="0"/>
        <v>-3.34962414842196</v>
      </c>
      <c r="E26" s="4">
        <v>159093</v>
      </c>
      <c r="F26" s="5">
        <f t="shared" si="1"/>
        <v>-44.78564016422744</v>
      </c>
      <c r="G26" s="118"/>
      <c r="H26" s="119"/>
      <c r="I26" s="119"/>
      <c r="J26" s="119"/>
    </row>
    <row r="27" spans="1:10" ht="12" customHeight="1">
      <c r="A27" s="3" t="s">
        <v>107</v>
      </c>
      <c r="B27" s="4">
        <v>289156</v>
      </c>
      <c r="C27" s="4">
        <v>243645</v>
      </c>
      <c r="D27" s="5">
        <f t="shared" si="0"/>
        <v>-15.73925493505236</v>
      </c>
      <c r="E27" s="4">
        <v>156083</v>
      </c>
      <c r="F27" s="5">
        <f t="shared" si="1"/>
        <v>-35.93835293151922</v>
      </c>
      <c r="G27" s="118"/>
      <c r="H27" s="119"/>
      <c r="I27" s="119"/>
      <c r="J27" s="119"/>
    </row>
    <row r="28" spans="1:10" ht="12" customHeight="1">
      <c r="A28" s="3" t="s">
        <v>49</v>
      </c>
      <c r="B28" s="4">
        <v>234314</v>
      </c>
      <c r="C28" s="4">
        <v>135468</v>
      </c>
      <c r="D28" s="5">
        <f t="shared" si="0"/>
        <v>-42.18527275365535</v>
      </c>
      <c r="E28" s="4">
        <v>154375</v>
      </c>
      <c r="F28" s="5">
        <f t="shared" si="1"/>
        <v>13.956801606283403</v>
      </c>
      <c r="G28" s="118"/>
      <c r="H28" s="119"/>
      <c r="I28" s="119"/>
      <c r="J28" s="119"/>
    </row>
    <row r="29" spans="1:10" ht="12" customHeight="1">
      <c r="A29" s="3" t="s">
        <v>53</v>
      </c>
      <c r="B29" s="4">
        <v>62352</v>
      </c>
      <c r="C29" s="4">
        <v>39451</v>
      </c>
      <c r="D29" s="5">
        <f t="shared" si="0"/>
        <v>-36.72857326148319</v>
      </c>
      <c r="E29" s="4">
        <v>122624</v>
      </c>
      <c r="F29" s="5">
        <f t="shared" si="1"/>
        <v>210.82608805860437</v>
      </c>
      <c r="G29" s="118"/>
      <c r="H29" s="119"/>
      <c r="I29" s="119"/>
      <c r="J29" s="119"/>
    </row>
    <row r="30" spans="1:10" ht="12" customHeight="1">
      <c r="A30" s="3" t="s">
        <v>41</v>
      </c>
      <c r="B30" s="4">
        <v>24077</v>
      </c>
      <c r="C30" s="4">
        <v>38357</v>
      </c>
      <c r="D30" s="5">
        <f t="shared" si="0"/>
        <v>59.309714665448354</v>
      </c>
      <c r="E30" s="4">
        <v>95787</v>
      </c>
      <c r="F30" s="5">
        <f t="shared" si="1"/>
        <v>149.72495242067941</v>
      </c>
      <c r="G30" s="118"/>
      <c r="H30" s="119"/>
      <c r="I30" s="119"/>
      <c r="J30" s="119"/>
    </row>
    <row r="31" spans="1:10" ht="12" customHeight="1">
      <c r="A31" s="3" t="s">
        <v>84</v>
      </c>
      <c r="B31" s="4">
        <v>117044</v>
      </c>
      <c r="C31" s="4">
        <v>77826</v>
      </c>
      <c r="D31" s="5">
        <f t="shared" si="0"/>
        <v>-33.50705717507946</v>
      </c>
      <c r="E31" s="4">
        <v>92172</v>
      </c>
      <c r="F31" s="5">
        <f t="shared" si="1"/>
        <v>18.433428417238453</v>
      </c>
      <c r="G31" s="118"/>
      <c r="H31" s="119"/>
      <c r="I31" s="119"/>
      <c r="J31" s="119"/>
    </row>
    <row r="32" spans="1:10" ht="12" customHeight="1">
      <c r="A32" s="3" t="s">
        <v>17</v>
      </c>
      <c r="B32" s="4">
        <v>157127</v>
      </c>
      <c r="C32" s="4">
        <v>92517</v>
      </c>
      <c r="D32" s="5">
        <f t="shared" si="0"/>
        <v>-41.11960388730135</v>
      </c>
      <c r="E32" s="4">
        <v>82931</v>
      </c>
      <c r="F32" s="5">
        <f t="shared" si="1"/>
        <v>-10.36133899715728</v>
      </c>
      <c r="G32" s="118"/>
      <c r="H32" s="119"/>
      <c r="I32" s="119"/>
      <c r="J32" s="119"/>
    </row>
    <row r="33" spans="1:10" ht="12" customHeight="1">
      <c r="A33" s="3" t="s">
        <v>31</v>
      </c>
      <c r="B33" s="4">
        <v>83433</v>
      </c>
      <c r="C33" s="4">
        <v>103647</v>
      </c>
      <c r="D33" s="5">
        <f t="shared" si="0"/>
        <v>24.227823523066412</v>
      </c>
      <c r="E33" s="4">
        <v>79849</v>
      </c>
      <c r="F33" s="5">
        <f t="shared" si="1"/>
        <v>-22.960625970843342</v>
      </c>
      <c r="G33" s="118"/>
      <c r="H33" s="119"/>
      <c r="I33" s="119"/>
      <c r="J33" s="119"/>
    </row>
    <row r="34" spans="1:10" ht="12" customHeight="1">
      <c r="A34" s="3" t="s">
        <v>159</v>
      </c>
      <c r="B34" s="4">
        <v>70647</v>
      </c>
      <c r="C34" s="4">
        <v>82791</v>
      </c>
      <c r="D34" s="5">
        <f t="shared" si="0"/>
        <v>17.189689583421803</v>
      </c>
      <c r="E34" s="4">
        <v>78722</v>
      </c>
      <c r="F34" s="5">
        <f t="shared" si="1"/>
        <v>-4.914785423536375</v>
      </c>
      <c r="G34" s="118"/>
      <c r="H34" s="119"/>
      <c r="I34" s="119"/>
      <c r="J34" s="119"/>
    </row>
    <row r="35" spans="1:10" ht="12" customHeight="1">
      <c r="A35" s="3" t="s">
        <v>96</v>
      </c>
      <c r="B35" s="4">
        <v>83178</v>
      </c>
      <c r="C35" s="4">
        <v>38044</v>
      </c>
      <c r="D35" s="5">
        <f t="shared" si="0"/>
        <v>-54.261944264108294</v>
      </c>
      <c r="E35" s="4">
        <v>76407</v>
      </c>
      <c r="F35" s="5">
        <f t="shared" si="1"/>
        <v>100.8385027862475</v>
      </c>
      <c r="G35" s="118"/>
      <c r="H35" s="119"/>
      <c r="I35" s="119"/>
      <c r="J35" s="119"/>
    </row>
    <row r="36" spans="1:10" ht="12" customHeight="1">
      <c r="A36" s="3" t="s">
        <v>85</v>
      </c>
      <c r="B36" s="4">
        <v>125532</v>
      </c>
      <c r="C36" s="4">
        <v>108913</v>
      </c>
      <c r="D36" s="5">
        <f t="shared" si="0"/>
        <v>-13.238855431284454</v>
      </c>
      <c r="E36" s="4">
        <v>73543</v>
      </c>
      <c r="F36" s="5">
        <f t="shared" si="1"/>
        <v>-32.47546206605272</v>
      </c>
      <c r="G36" s="118"/>
      <c r="H36" s="119"/>
      <c r="I36" s="119"/>
      <c r="J36" s="119"/>
    </row>
    <row r="37" spans="1:10" ht="12" customHeight="1">
      <c r="A37" s="3" t="s">
        <v>105</v>
      </c>
      <c r="B37" s="4">
        <v>30392</v>
      </c>
      <c r="C37" s="4">
        <v>67239</v>
      </c>
      <c r="D37" s="5">
        <f t="shared" si="0"/>
        <v>121.23914187944196</v>
      </c>
      <c r="E37" s="4">
        <v>71081</v>
      </c>
      <c r="F37" s="5">
        <f t="shared" si="1"/>
        <v>5.7139457755171845</v>
      </c>
      <c r="G37" s="118"/>
      <c r="H37" s="119"/>
      <c r="I37" s="119"/>
      <c r="J37" s="119"/>
    </row>
    <row r="38" spans="1:10" ht="12" customHeight="1">
      <c r="A38" s="3" t="s">
        <v>40</v>
      </c>
      <c r="B38" s="4">
        <v>302351</v>
      </c>
      <c r="C38" s="4">
        <v>213665</v>
      </c>
      <c r="D38" s="5">
        <f t="shared" si="0"/>
        <v>-29.332133844439078</v>
      </c>
      <c r="E38" s="4">
        <v>54589</v>
      </c>
      <c r="F38" s="5">
        <f t="shared" si="1"/>
        <v>-74.4511267638593</v>
      </c>
      <c r="G38" s="118"/>
      <c r="H38" s="119"/>
      <c r="I38" s="119"/>
      <c r="J38" s="119"/>
    </row>
    <row r="39" spans="1:10" ht="12" customHeight="1">
      <c r="A39" s="3" t="s">
        <v>98</v>
      </c>
      <c r="B39" s="4">
        <v>139916</v>
      </c>
      <c r="C39" s="4">
        <v>53356</v>
      </c>
      <c r="D39" s="5">
        <f t="shared" si="0"/>
        <v>-61.86569084307727</v>
      </c>
      <c r="E39" s="4">
        <v>53656</v>
      </c>
      <c r="F39" s="5">
        <f t="shared" si="1"/>
        <v>0.5622610390584002</v>
      </c>
      <c r="G39" s="118"/>
      <c r="H39" s="119"/>
      <c r="I39" s="119"/>
      <c r="J39" s="119"/>
    </row>
    <row r="40" spans="1:10" ht="12" customHeight="1">
      <c r="A40" s="3" t="s">
        <v>94</v>
      </c>
      <c r="B40" s="4">
        <v>15526</v>
      </c>
      <c r="C40" s="4">
        <v>33429</v>
      </c>
      <c r="D40" s="5">
        <f t="shared" si="0"/>
        <v>115.30980291124567</v>
      </c>
      <c r="E40" s="4">
        <v>47551</v>
      </c>
      <c r="F40" s="5">
        <f t="shared" si="1"/>
        <v>42.244757545843434</v>
      </c>
      <c r="G40" s="118"/>
      <c r="H40" s="119"/>
      <c r="I40" s="119"/>
      <c r="J40" s="119"/>
    </row>
    <row r="41" spans="1:10" ht="12" customHeight="1">
      <c r="A41" s="3" t="s">
        <v>7</v>
      </c>
      <c r="B41" s="4">
        <v>3403</v>
      </c>
      <c r="C41" s="4">
        <v>25409</v>
      </c>
      <c r="D41" s="5">
        <f t="shared" si="0"/>
        <v>646.6647076109315</v>
      </c>
      <c r="E41" s="4">
        <v>42863</v>
      </c>
      <c r="F41" s="5">
        <f t="shared" si="1"/>
        <v>68.69219567869652</v>
      </c>
      <c r="G41" s="118"/>
      <c r="H41" s="119"/>
      <c r="I41" s="119"/>
      <c r="J41" s="119"/>
    </row>
    <row r="42" spans="1:10" ht="12" customHeight="1">
      <c r="A42" s="3" t="s">
        <v>145</v>
      </c>
      <c r="B42" s="4">
        <v>62422</v>
      </c>
      <c r="C42" s="4">
        <v>48720</v>
      </c>
      <c r="D42" s="5">
        <f t="shared" si="0"/>
        <v>-21.950594341738487</v>
      </c>
      <c r="E42" s="4">
        <v>41980</v>
      </c>
      <c r="F42" s="5">
        <f t="shared" si="1"/>
        <v>-13.83415435139573</v>
      </c>
      <c r="G42" s="118"/>
      <c r="H42" s="119"/>
      <c r="I42" s="119"/>
      <c r="J42" s="119"/>
    </row>
    <row r="43" spans="1:10" ht="12" customHeight="1">
      <c r="A43" s="3" t="s">
        <v>154</v>
      </c>
      <c r="B43" s="4">
        <v>35727</v>
      </c>
      <c r="C43" s="4">
        <v>30640</v>
      </c>
      <c r="D43" s="5">
        <f t="shared" si="0"/>
        <v>-14.238531082934475</v>
      </c>
      <c r="E43" s="4">
        <v>41588</v>
      </c>
      <c r="F43" s="5">
        <f t="shared" si="1"/>
        <v>35.73107049608355</v>
      </c>
      <c r="G43" s="118"/>
      <c r="H43" s="119"/>
      <c r="I43" s="119"/>
      <c r="J43" s="119"/>
    </row>
    <row r="44" spans="1:10" ht="12" customHeight="1">
      <c r="A44" s="3" t="s">
        <v>11</v>
      </c>
      <c r="B44" s="4">
        <v>83240</v>
      </c>
      <c r="C44" s="4">
        <v>114608</v>
      </c>
      <c r="D44" s="5">
        <f t="shared" si="0"/>
        <v>37.683805862566075</v>
      </c>
      <c r="E44" s="4">
        <v>40356</v>
      </c>
      <c r="F44" s="5">
        <f t="shared" si="1"/>
        <v>-64.78779840848806</v>
      </c>
      <c r="G44" s="118"/>
      <c r="H44" s="119"/>
      <c r="I44" s="119"/>
      <c r="J44" s="119"/>
    </row>
    <row r="45" spans="1:10" ht="12" customHeight="1">
      <c r="A45" s="3" t="s">
        <v>162</v>
      </c>
      <c r="B45" s="4">
        <v>50922</v>
      </c>
      <c r="C45" s="4">
        <v>48093</v>
      </c>
      <c r="D45" s="5">
        <f t="shared" si="0"/>
        <v>-5.555555555555555</v>
      </c>
      <c r="E45" s="4">
        <v>39005</v>
      </c>
      <c r="F45" s="5">
        <f t="shared" si="1"/>
        <v>-18.89672093651883</v>
      </c>
      <c r="G45" s="118"/>
      <c r="H45" s="119"/>
      <c r="I45" s="119"/>
      <c r="J45" s="119"/>
    </row>
    <row r="46" spans="1:10" ht="12" customHeight="1">
      <c r="A46" s="3" t="s">
        <v>89</v>
      </c>
      <c r="B46" s="4">
        <v>76355</v>
      </c>
      <c r="C46" s="4">
        <v>117779</v>
      </c>
      <c r="D46" s="5">
        <f t="shared" si="0"/>
        <v>54.25184991159715</v>
      </c>
      <c r="E46" s="4">
        <v>32594</v>
      </c>
      <c r="F46" s="5">
        <f t="shared" si="1"/>
        <v>-72.32613623820885</v>
      </c>
      <c r="G46" s="118"/>
      <c r="H46" s="119"/>
      <c r="I46" s="119"/>
      <c r="J46" s="119"/>
    </row>
    <row r="47" spans="1:10" ht="12" customHeight="1">
      <c r="A47" s="3" t="s">
        <v>165</v>
      </c>
      <c r="B47" s="4">
        <v>45152</v>
      </c>
      <c r="C47" s="4">
        <v>57143</v>
      </c>
      <c r="D47" s="5">
        <f t="shared" si="0"/>
        <v>26.556963146704465</v>
      </c>
      <c r="E47" s="4">
        <v>32121</v>
      </c>
      <c r="F47" s="5">
        <f t="shared" si="1"/>
        <v>-43.78839052902368</v>
      </c>
      <c r="G47" s="118"/>
      <c r="H47" s="119"/>
      <c r="I47" s="119"/>
      <c r="J47" s="119"/>
    </row>
    <row r="48" spans="1:10" ht="12" customHeight="1">
      <c r="A48" s="3" t="s">
        <v>20</v>
      </c>
      <c r="B48" s="4">
        <v>98089</v>
      </c>
      <c r="C48" s="4">
        <v>106426</v>
      </c>
      <c r="D48" s="5">
        <f t="shared" si="0"/>
        <v>8.49942399249661</v>
      </c>
      <c r="E48" s="4">
        <v>25175</v>
      </c>
      <c r="F48" s="5">
        <f t="shared" si="1"/>
        <v>-76.34506605528725</v>
      </c>
      <c r="G48" s="118"/>
      <c r="H48" s="119"/>
      <c r="I48" s="119"/>
      <c r="J48" s="119"/>
    </row>
    <row r="49" spans="1:10" ht="12" customHeight="1">
      <c r="A49" s="3" t="s">
        <v>42</v>
      </c>
      <c r="B49" s="4">
        <v>44593</v>
      </c>
      <c r="C49" s="4">
        <v>26840</v>
      </c>
      <c r="D49" s="5">
        <f t="shared" si="0"/>
        <v>-39.811181127082726</v>
      </c>
      <c r="E49" s="4">
        <v>20915</v>
      </c>
      <c r="F49" s="5">
        <f t="shared" si="1"/>
        <v>-22.075260804769</v>
      </c>
      <c r="G49" s="118"/>
      <c r="H49" s="119"/>
      <c r="I49" s="119"/>
      <c r="J49" s="119"/>
    </row>
    <row r="50" spans="1:10" ht="12" customHeight="1">
      <c r="A50" s="3" t="s">
        <v>117</v>
      </c>
      <c r="B50" s="121" t="s">
        <v>9</v>
      </c>
      <c r="C50" s="4">
        <v>11272</v>
      </c>
      <c r="D50" s="121" t="s">
        <v>9</v>
      </c>
      <c r="E50" s="4">
        <v>17500</v>
      </c>
      <c r="F50" s="5">
        <f t="shared" si="1"/>
        <v>55.25195173882186</v>
      </c>
      <c r="G50" s="118"/>
      <c r="H50" s="120"/>
      <c r="I50" s="119"/>
      <c r="J50" s="119"/>
    </row>
    <row r="51" spans="1:10" ht="12" customHeight="1">
      <c r="A51" s="3" t="s">
        <v>51</v>
      </c>
      <c r="B51" s="4">
        <v>16202</v>
      </c>
      <c r="C51" s="4">
        <v>8557</v>
      </c>
      <c r="D51" s="5">
        <f t="shared" si="0"/>
        <v>-47.185532650290085</v>
      </c>
      <c r="E51" s="4">
        <v>16084</v>
      </c>
      <c r="F51" s="5">
        <f t="shared" si="1"/>
        <v>87.9630711698025</v>
      </c>
      <c r="G51" s="118"/>
      <c r="H51" s="119"/>
      <c r="I51" s="119"/>
      <c r="J51" s="119"/>
    </row>
    <row r="52" spans="1:10" ht="12" customHeight="1">
      <c r="A52" s="3" t="s">
        <v>88</v>
      </c>
      <c r="B52" s="121" t="s">
        <v>9</v>
      </c>
      <c r="C52" s="121" t="s">
        <v>9</v>
      </c>
      <c r="D52" s="121" t="s">
        <v>9</v>
      </c>
      <c r="E52" s="4">
        <v>13243</v>
      </c>
      <c r="F52" s="121" t="s">
        <v>9</v>
      </c>
      <c r="G52" s="118"/>
      <c r="H52" s="120"/>
      <c r="I52" s="120"/>
      <c r="J52" s="119"/>
    </row>
    <row r="53" spans="1:10" ht="12" customHeight="1">
      <c r="A53" s="3" t="s">
        <v>46</v>
      </c>
      <c r="B53" s="121" t="s">
        <v>9</v>
      </c>
      <c r="C53" s="4">
        <v>89116</v>
      </c>
      <c r="D53" s="121" t="s">
        <v>9</v>
      </c>
      <c r="E53" s="4">
        <v>11734</v>
      </c>
      <c r="F53" s="5">
        <f t="shared" si="1"/>
        <v>-86.83289196103955</v>
      </c>
      <c r="G53" s="118"/>
      <c r="H53" s="120"/>
      <c r="I53" s="119"/>
      <c r="J53" s="119"/>
    </row>
    <row r="54" spans="1:10" ht="10.5" customHeight="1">
      <c r="A54" s="3"/>
      <c r="B54" s="4"/>
      <c r="C54" s="4"/>
      <c r="D54" s="5"/>
      <c r="E54" s="4"/>
      <c r="F54" s="5"/>
      <c r="G54" s="118"/>
      <c r="H54" s="119"/>
      <c r="I54" s="119"/>
      <c r="J54" s="119"/>
    </row>
    <row r="55" spans="1:10" ht="12" customHeight="1">
      <c r="A55" s="7" t="s">
        <v>56</v>
      </c>
      <c r="B55" s="34">
        <v>28940339</v>
      </c>
      <c r="C55" s="34">
        <v>27512643</v>
      </c>
      <c r="D55" s="35">
        <f aca="true" t="shared" si="2" ref="D55:D60">(C55-B55)/B55*100</f>
        <v>-4.933238688047157</v>
      </c>
      <c r="E55" s="34">
        <v>31398906</v>
      </c>
      <c r="F55" s="35">
        <f aca="true" t="shared" si="3" ref="F55:F60">(E55-C55)/C55*100</f>
        <v>14.125371379260073</v>
      </c>
      <c r="G55" s="118"/>
      <c r="H55" s="119"/>
      <c r="I55" s="119"/>
      <c r="J55" s="119"/>
    </row>
    <row r="56" spans="1:10" ht="12" customHeight="1">
      <c r="A56" s="3" t="s">
        <v>73</v>
      </c>
      <c r="B56" s="4">
        <v>27743100</v>
      </c>
      <c r="C56" s="4">
        <v>26408081</v>
      </c>
      <c r="D56" s="5">
        <f t="shared" si="2"/>
        <v>-4.812075795423007</v>
      </c>
      <c r="E56" s="4">
        <v>30508573</v>
      </c>
      <c r="F56" s="10">
        <f t="shared" si="3"/>
        <v>15.527413748844529</v>
      </c>
      <c r="G56" s="118"/>
      <c r="H56" s="120"/>
      <c r="I56" s="120"/>
      <c r="J56" s="119"/>
    </row>
    <row r="57" spans="1:10" ht="12" customHeight="1">
      <c r="A57" s="11" t="s">
        <v>58</v>
      </c>
      <c r="B57" s="8">
        <v>28262897</v>
      </c>
      <c r="C57" s="8">
        <v>26754940</v>
      </c>
      <c r="D57" s="9">
        <f t="shared" si="2"/>
        <v>-5.3354650798890155</v>
      </c>
      <c r="E57" s="8">
        <v>30931328</v>
      </c>
      <c r="F57" s="9">
        <f t="shared" si="3"/>
        <v>15.609782716761838</v>
      </c>
      <c r="G57" s="118"/>
      <c r="H57" s="119"/>
      <c r="I57" s="120"/>
      <c r="J57" s="119"/>
    </row>
    <row r="58" spans="1:10" ht="12" customHeight="1">
      <c r="A58" s="12" t="s">
        <v>69</v>
      </c>
      <c r="B58" s="36">
        <v>2705583</v>
      </c>
      <c r="C58" s="36">
        <v>2753866</v>
      </c>
      <c r="D58" s="37">
        <f t="shared" si="2"/>
        <v>1.7845691667932568</v>
      </c>
      <c r="E58" s="36">
        <v>2358079</v>
      </c>
      <c r="F58" s="37">
        <f t="shared" si="3"/>
        <v>-14.372050056175572</v>
      </c>
      <c r="G58" s="118"/>
      <c r="H58" s="120"/>
      <c r="I58" s="119"/>
      <c r="J58" s="119"/>
    </row>
    <row r="59" spans="1:10" ht="12" customHeight="1">
      <c r="A59" s="12" t="s">
        <v>63</v>
      </c>
      <c r="B59" s="36">
        <v>4994672</v>
      </c>
      <c r="C59" s="36">
        <v>10720659</v>
      </c>
      <c r="D59" s="37">
        <f t="shared" si="2"/>
        <v>114.6419024112094</v>
      </c>
      <c r="E59" s="36">
        <v>7920536</v>
      </c>
      <c r="F59" s="37">
        <f t="shared" si="3"/>
        <v>-26.11894474024405</v>
      </c>
      <c r="G59" s="118"/>
      <c r="H59" s="119"/>
      <c r="I59" s="119"/>
      <c r="J59" s="119"/>
    </row>
    <row r="60" spans="1:10" ht="12" customHeight="1">
      <c r="A60" s="12" t="s">
        <v>62</v>
      </c>
      <c r="B60" s="36">
        <v>1463918</v>
      </c>
      <c r="C60" s="36">
        <v>1207368</v>
      </c>
      <c r="D60" s="37">
        <f t="shared" si="2"/>
        <v>-17.524888689120566</v>
      </c>
      <c r="E60" s="36">
        <v>470467</v>
      </c>
      <c r="F60" s="37">
        <f t="shared" si="3"/>
        <v>-61.03366993327634</v>
      </c>
      <c r="G60" s="118"/>
      <c r="H60" s="120"/>
      <c r="I60" s="120"/>
      <c r="J60" s="119"/>
    </row>
    <row r="61" spans="1:10" ht="12" customHeight="1">
      <c r="A61" s="12" t="s">
        <v>70</v>
      </c>
      <c r="B61" s="36">
        <v>306975</v>
      </c>
      <c r="C61" s="36">
        <v>277926</v>
      </c>
      <c r="D61" s="36" t="s">
        <v>9</v>
      </c>
      <c r="E61" s="36">
        <v>203634</v>
      </c>
      <c r="F61" s="36" t="s">
        <v>9</v>
      </c>
      <c r="G61" s="118"/>
      <c r="H61" s="120"/>
      <c r="I61" s="120"/>
      <c r="J61" s="119"/>
    </row>
    <row r="62" spans="1:10" ht="12" customHeight="1">
      <c r="A62" s="1"/>
      <c r="B62" s="4"/>
      <c r="C62" s="4"/>
      <c r="D62" s="4"/>
      <c r="E62" s="4"/>
      <c r="F62" s="4"/>
      <c r="G62" s="118"/>
      <c r="H62" s="120"/>
      <c r="I62" s="119"/>
      <c r="J62" s="119"/>
    </row>
    <row r="63" spans="1:6" s="16" customFormat="1" ht="12" customHeight="1" thickBot="1">
      <c r="A63" s="15" t="s">
        <v>64</v>
      </c>
      <c r="B63" s="38">
        <v>38411487</v>
      </c>
      <c r="C63" s="38">
        <v>42472462</v>
      </c>
      <c r="D63" s="39">
        <f>(C63-B63)/B63*100</f>
        <v>10.572293126793035</v>
      </c>
      <c r="E63" s="38">
        <v>42351622</v>
      </c>
      <c r="F63" s="39">
        <f>(E63-C63)/C63*100</f>
        <v>-0.28451376329443767</v>
      </c>
    </row>
    <row r="64" ht="8.25" customHeight="1" thickTop="1"/>
    <row r="65" ht="12" customHeight="1">
      <c r="A65" s="2" t="s">
        <v>65</v>
      </c>
    </row>
    <row r="66" ht="12" customHeight="1">
      <c r="A66" s="2" t="s">
        <v>6</v>
      </c>
    </row>
    <row r="67" ht="12" customHeight="1">
      <c r="A67" s="2" t="s">
        <v>66</v>
      </c>
    </row>
    <row r="68" ht="12" customHeight="1">
      <c r="A68" s="94" t="s">
        <v>212</v>
      </c>
    </row>
    <row r="69" spans="1:7" ht="24" customHeight="1">
      <c r="A69" s="135" t="s">
        <v>233</v>
      </c>
      <c r="B69" s="135"/>
      <c r="C69" s="135"/>
      <c r="D69" s="135"/>
      <c r="E69" s="135"/>
      <c r="F69" s="135"/>
      <c r="G69" s="135"/>
    </row>
    <row r="71" spans="1:6" ht="12" customHeight="1">
      <c r="A71" s="136" t="s">
        <v>71</v>
      </c>
      <c r="B71" s="141" t="s">
        <v>60</v>
      </c>
      <c r="C71" s="141"/>
      <c r="D71" s="141"/>
      <c r="E71" s="141"/>
      <c r="F71" s="141"/>
    </row>
    <row r="72" spans="1:6" ht="25.5" customHeight="1">
      <c r="A72" s="137"/>
      <c r="B72" s="13">
        <v>2000</v>
      </c>
      <c r="C72" s="13">
        <v>2001</v>
      </c>
      <c r="D72" s="14" t="s">
        <v>67</v>
      </c>
      <c r="E72" s="13" t="s">
        <v>61</v>
      </c>
      <c r="F72" s="14" t="s">
        <v>68</v>
      </c>
    </row>
    <row r="73" spans="1:6" ht="12" customHeight="1">
      <c r="A73" s="3" t="s">
        <v>23</v>
      </c>
      <c r="B73" s="4">
        <v>42834831</v>
      </c>
      <c r="C73" s="4">
        <v>43155079</v>
      </c>
      <c r="D73" s="5">
        <f>(C73-B73)/B73*100</f>
        <v>0.7476345593612824</v>
      </c>
      <c r="E73" s="4">
        <v>50199251</v>
      </c>
      <c r="F73" s="5">
        <f>(E73-C73)/C73*100</f>
        <v>16.322926902763868</v>
      </c>
    </row>
    <row r="74" spans="1:6" ht="12" customHeight="1">
      <c r="A74" s="3" t="s">
        <v>25</v>
      </c>
      <c r="B74" s="4">
        <v>30833045</v>
      </c>
      <c r="C74" s="4">
        <v>31132430</v>
      </c>
      <c r="D74" s="5">
        <f aca="true" t="shared" si="4" ref="D74:D90">(C74-B74)/B74*100</f>
        <v>0.9709874584232598</v>
      </c>
      <c r="E74" s="4">
        <v>28477385</v>
      </c>
      <c r="F74" s="5">
        <f aca="true" t="shared" si="5" ref="F74:F87">(E74-C74)/C74*100</f>
        <v>-8.528229245195444</v>
      </c>
    </row>
    <row r="75" spans="1:6" ht="12" customHeight="1">
      <c r="A75" s="3" t="s">
        <v>42</v>
      </c>
      <c r="B75" s="4">
        <v>14526280</v>
      </c>
      <c r="C75" s="4">
        <v>16680653</v>
      </c>
      <c r="D75" s="5">
        <f t="shared" si="4"/>
        <v>14.830865163001125</v>
      </c>
      <c r="E75" s="4">
        <v>20309938</v>
      </c>
      <c r="F75" s="5">
        <f t="shared" si="5"/>
        <v>21.757451581781602</v>
      </c>
    </row>
    <row r="76" spans="1:6" ht="12" customHeight="1">
      <c r="A76" s="3" t="s">
        <v>39</v>
      </c>
      <c r="B76" s="4">
        <v>10394719</v>
      </c>
      <c r="C76" s="4">
        <v>11056422</v>
      </c>
      <c r="D76" s="5">
        <f t="shared" si="4"/>
        <v>6.3657613062940905</v>
      </c>
      <c r="E76" s="4">
        <v>12832113</v>
      </c>
      <c r="F76" s="5">
        <f t="shared" si="5"/>
        <v>16.060267960104994</v>
      </c>
    </row>
    <row r="77" spans="1:6" ht="12" customHeight="1">
      <c r="A77" s="3" t="s">
        <v>48</v>
      </c>
      <c r="B77" s="4">
        <v>8475482</v>
      </c>
      <c r="C77" s="4">
        <v>9513163</v>
      </c>
      <c r="D77" s="5">
        <f t="shared" si="4"/>
        <v>12.243327282153391</v>
      </c>
      <c r="E77" s="4">
        <v>12304578</v>
      </c>
      <c r="F77" s="5">
        <f t="shared" si="5"/>
        <v>29.342659218600588</v>
      </c>
    </row>
    <row r="78" spans="1:6" ht="12" customHeight="1">
      <c r="A78" s="3" t="s">
        <v>28</v>
      </c>
      <c r="B78" s="4">
        <v>5802096</v>
      </c>
      <c r="C78" s="4">
        <v>5621209</v>
      </c>
      <c r="D78" s="5">
        <f t="shared" si="4"/>
        <v>-3.1176147378464614</v>
      </c>
      <c r="E78" s="4">
        <v>7240244</v>
      </c>
      <c r="F78" s="5">
        <f t="shared" si="5"/>
        <v>28.802255884810545</v>
      </c>
    </row>
    <row r="79" spans="1:6" ht="12" customHeight="1">
      <c r="A79" s="3" t="s">
        <v>51</v>
      </c>
      <c r="B79" s="4">
        <v>4749003</v>
      </c>
      <c r="C79" s="4">
        <v>5617918</v>
      </c>
      <c r="D79" s="5">
        <f t="shared" si="4"/>
        <v>18.296787767874648</v>
      </c>
      <c r="E79" s="4">
        <v>6894572</v>
      </c>
      <c r="F79" s="5">
        <f t="shared" si="5"/>
        <v>22.724681990730375</v>
      </c>
    </row>
    <row r="80" spans="1:6" ht="12" customHeight="1">
      <c r="A80" s="3" t="s">
        <v>12</v>
      </c>
      <c r="B80" s="4">
        <v>5157325</v>
      </c>
      <c r="C80" s="4">
        <v>5086309</v>
      </c>
      <c r="D80" s="5">
        <f t="shared" si="4"/>
        <v>-1.3769929178401594</v>
      </c>
      <c r="E80" s="4">
        <v>5414513</v>
      </c>
      <c r="F80" s="5">
        <f t="shared" si="5"/>
        <v>6.452694871664305</v>
      </c>
    </row>
    <row r="81" spans="1:6" ht="12" customHeight="1">
      <c r="A81" s="3" t="s">
        <v>11</v>
      </c>
      <c r="B81" s="4">
        <v>3607628</v>
      </c>
      <c r="C81" s="4">
        <v>4096246</v>
      </c>
      <c r="D81" s="5">
        <f t="shared" si="4"/>
        <v>13.544023940384097</v>
      </c>
      <c r="E81" s="4">
        <v>4492092</v>
      </c>
      <c r="F81" s="5">
        <f t="shared" si="5"/>
        <v>9.663628600430735</v>
      </c>
    </row>
    <row r="82" spans="1:6" ht="12" customHeight="1">
      <c r="A82" s="3" t="s">
        <v>53</v>
      </c>
      <c r="B82" s="4">
        <v>5712976</v>
      </c>
      <c r="C82" s="4">
        <v>2943074</v>
      </c>
      <c r="D82" s="5">
        <f t="shared" si="4"/>
        <v>-48.48439762393541</v>
      </c>
      <c r="E82" s="4">
        <v>2883400</v>
      </c>
      <c r="F82" s="5">
        <f t="shared" si="5"/>
        <v>-2.0276078685075536</v>
      </c>
    </row>
    <row r="83" spans="1:6" ht="12" customHeight="1">
      <c r="A83" s="3" t="s">
        <v>41</v>
      </c>
      <c r="B83" s="4">
        <v>2092906</v>
      </c>
      <c r="C83" s="4">
        <v>1950415</v>
      </c>
      <c r="D83" s="5">
        <f t="shared" si="4"/>
        <v>-6.8082847485744695</v>
      </c>
      <c r="E83" s="4">
        <v>2449837</v>
      </c>
      <c r="F83" s="5">
        <f t="shared" si="5"/>
        <v>25.605935147135355</v>
      </c>
    </row>
    <row r="84" spans="1:6" ht="12" customHeight="1">
      <c r="A84" s="3" t="s">
        <v>55</v>
      </c>
      <c r="B84" s="4">
        <v>1040353</v>
      </c>
      <c r="C84" s="4">
        <v>1654761</v>
      </c>
      <c r="D84" s="5">
        <f t="shared" si="4"/>
        <v>59.05764677950657</v>
      </c>
      <c r="E84" s="4">
        <v>2317598</v>
      </c>
      <c r="F84" s="5">
        <f t="shared" si="5"/>
        <v>40.056358591965854</v>
      </c>
    </row>
    <row r="85" spans="1:6" ht="12" customHeight="1">
      <c r="A85" s="3" t="s">
        <v>30</v>
      </c>
      <c r="B85" s="4">
        <v>1042354</v>
      </c>
      <c r="C85" s="4">
        <v>1308079</v>
      </c>
      <c r="D85" s="5">
        <f t="shared" si="4"/>
        <v>25.49277884480704</v>
      </c>
      <c r="E85" s="4">
        <v>1722818</v>
      </c>
      <c r="F85" s="5">
        <f t="shared" si="5"/>
        <v>31.70595965534192</v>
      </c>
    </row>
    <row r="86" spans="1:6" ht="12" customHeight="1">
      <c r="A86" s="3" t="s">
        <v>18</v>
      </c>
      <c r="B86" s="4">
        <v>623967</v>
      </c>
      <c r="C86" s="4">
        <v>702874</v>
      </c>
      <c r="D86" s="5">
        <f t="shared" si="4"/>
        <v>12.646021344077491</v>
      </c>
      <c r="E86" s="4">
        <v>1119362</v>
      </c>
      <c r="F86" s="5">
        <f t="shared" si="5"/>
        <v>59.25500160768502</v>
      </c>
    </row>
    <row r="87" spans="1:6" ht="12" customHeight="1">
      <c r="A87" s="3" t="s">
        <v>19</v>
      </c>
      <c r="B87" s="4">
        <v>1517233</v>
      </c>
      <c r="C87" s="4">
        <v>1283651</v>
      </c>
      <c r="D87" s="5">
        <f t="shared" si="4"/>
        <v>-15.39526229656223</v>
      </c>
      <c r="E87" s="4">
        <v>1117057</v>
      </c>
      <c r="F87" s="5">
        <f t="shared" si="5"/>
        <v>-12.978138138793177</v>
      </c>
    </row>
    <row r="88" spans="1:6" ht="12" customHeight="1">
      <c r="A88" s="3" t="s">
        <v>14</v>
      </c>
      <c r="B88" s="4">
        <v>501189</v>
      </c>
      <c r="C88" s="4">
        <v>857583</v>
      </c>
      <c r="D88" s="5">
        <f t="shared" si="4"/>
        <v>71.10970113071117</v>
      </c>
      <c r="E88" s="4">
        <v>1089562</v>
      </c>
      <c r="F88" s="5">
        <f>(E88-C88)/C88*100</f>
        <v>27.050326324099245</v>
      </c>
    </row>
    <row r="89" spans="1:6" ht="12" customHeight="1">
      <c r="A89" s="3" t="s">
        <v>32</v>
      </c>
      <c r="B89" s="4">
        <v>1069910</v>
      </c>
      <c r="C89" s="4">
        <v>1585607</v>
      </c>
      <c r="D89" s="5">
        <f t="shared" si="4"/>
        <v>48.2000355170061</v>
      </c>
      <c r="E89" s="4">
        <v>1049760</v>
      </c>
      <c r="F89" s="5">
        <f>(E89-C89)/C89*100</f>
        <v>-33.794439605778734</v>
      </c>
    </row>
    <row r="90" spans="1:6" ht="12" customHeight="1">
      <c r="A90" s="3" t="s">
        <v>46</v>
      </c>
      <c r="B90" s="4">
        <v>180261</v>
      </c>
      <c r="C90" s="4">
        <v>350574</v>
      </c>
      <c r="D90" s="5">
        <f t="shared" si="4"/>
        <v>94.48133539700767</v>
      </c>
      <c r="E90" s="4">
        <v>647301</v>
      </c>
      <c r="F90" s="5">
        <f>(E90-C90)/C90*100</f>
        <v>84.640332711496</v>
      </c>
    </row>
    <row r="91" spans="1:6" ht="12" customHeight="1">
      <c r="A91" s="3" t="s">
        <v>8</v>
      </c>
      <c r="B91" s="6" t="s">
        <v>9</v>
      </c>
      <c r="C91" s="6" t="s">
        <v>9</v>
      </c>
      <c r="D91" s="6" t="s">
        <v>9</v>
      </c>
      <c r="E91" s="4">
        <v>624000</v>
      </c>
      <c r="F91" s="6" t="s">
        <v>9</v>
      </c>
    </row>
    <row r="92" spans="1:6" ht="12" customHeight="1">
      <c r="A92" s="3" t="s">
        <v>47</v>
      </c>
      <c r="B92" s="4">
        <v>547209</v>
      </c>
      <c r="C92" s="4">
        <v>631131</v>
      </c>
      <c r="D92" s="5">
        <f aca="true" t="shared" si="6" ref="D92:D106">(C92-B92)/B92*100</f>
        <v>15.336370564080633</v>
      </c>
      <c r="E92" s="4">
        <v>562848</v>
      </c>
      <c r="F92" s="5">
        <f aca="true" t="shared" si="7" ref="F92:F106">(E92-C92)/C92*100</f>
        <v>-10.819148481060193</v>
      </c>
    </row>
    <row r="93" spans="1:6" ht="12" customHeight="1">
      <c r="A93" s="3" t="s">
        <v>54</v>
      </c>
      <c r="B93" s="4">
        <v>21691</v>
      </c>
      <c r="C93" s="4">
        <v>794600</v>
      </c>
      <c r="D93" s="5">
        <f t="shared" si="6"/>
        <v>3563.27048084459</v>
      </c>
      <c r="E93" s="4">
        <v>553225</v>
      </c>
      <c r="F93" s="5">
        <f t="shared" si="7"/>
        <v>-30.376919204631257</v>
      </c>
    </row>
    <row r="94" spans="1:6" ht="12" customHeight="1">
      <c r="A94" s="3" t="s">
        <v>49</v>
      </c>
      <c r="B94" s="4">
        <v>362942</v>
      </c>
      <c r="C94" s="4">
        <v>795161</v>
      </c>
      <c r="D94" s="5">
        <f t="shared" si="6"/>
        <v>119.08762281576671</v>
      </c>
      <c r="E94" s="4">
        <v>442963</v>
      </c>
      <c r="F94" s="5">
        <f t="shared" si="7"/>
        <v>-44.29266525898529</v>
      </c>
    </row>
    <row r="95" spans="1:6" ht="12" customHeight="1">
      <c r="A95" s="3" t="s">
        <v>43</v>
      </c>
      <c r="B95" s="4">
        <v>225480</v>
      </c>
      <c r="C95" s="4">
        <v>271664</v>
      </c>
      <c r="D95" s="5">
        <f t="shared" si="6"/>
        <v>20.482526166400568</v>
      </c>
      <c r="E95" s="4">
        <v>326980</v>
      </c>
      <c r="F95" s="5">
        <f t="shared" si="7"/>
        <v>20.361917662995467</v>
      </c>
    </row>
    <row r="96" spans="1:6" ht="12" customHeight="1">
      <c r="A96" s="3" t="s">
        <v>40</v>
      </c>
      <c r="B96" s="4">
        <v>112086</v>
      </c>
      <c r="C96" s="4">
        <v>133719</v>
      </c>
      <c r="D96" s="5">
        <f t="shared" si="6"/>
        <v>19.300358653177025</v>
      </c>
      <c r="E96" s="4">
        <v>286291</v>
      </c>
      <c r="F96" s="5">
        <f t="shared" si="7"/>
        <v>114.09896873293997</v>
      </c>
    </row>
    <row r="97" spans="1:6" ht="12" customHeight="1">
      <c r="A97" s="3" t="s">
        <v>27</v>
      </c>
      <c r="B97" s="4">
        <v>79776</v>
      </c>
      <c r="C97" s="4">
        <v>317462</v>
      </c>
      <c r="D97" s="5">
        <f t="shared" si="6"/>
        <v>297.941736863217</v>
      </c>
      <c r="E97" s="4">
        <v>279318</v>
      </c>
      <c r="F97" s="5">
        <f t="shared" si="7"/>
        <v>-12.01529631892951</v>
      </c>
    </row>
    <row r="98" spans="1:6" ht="12" customHeight="1">
      <c r="A98" s="3" t="s">
        <v>13</v>
      </c>
      <c r="B98" s="4">
        <v>136896</v>
      </c>
      <c r="C98" s="4">
        <v>69704</v>
      </c>
      <c r="D98" s="5">
        <f t="shared" si="6"/>
        <v>-49.0825151940159</v>
      </c>
      <c r="E98" s="4">
        <v>158544</v>
      </c>
      <c r="F98" s="5">
        <f t="shared" si="7"/>
        <v>127.45323080454494</v>
      </c>
    </row>
    <row r="99" spans="1:6" ht="12" customHeight="1">
      <c r="A99" s="3" t="s">
        <v>35</v>
      </c>
      <c r="B99" s="4">
        <v>132833</v>
      </c>
      <c r="C99" s="4">
        <v>137001</v>
      </c>
      <c r="D99" s="5">
        <f t="shared" si="6"/>
        <v>3.137774498806772</v>
      </c>
      <c r="E99" s="4">
        <v>136794</v>
      </c>
      <c r="F99" s="5">
        <f t="shared" si="7"/>
        <v>-0.1510937876365866</v>
      </c>
    </row>
    <row r="100" spans="1:6" ht="12" customHeight="1">
      <c r="A100" s="3" t="s">
        <v>22</v>
      </c>
      <c r="B100" s="4">
        <v>196797</v>
      </c>
      <c r="C100" s="4">
        <v>83224</v>
      </c>
      <c r="D100" s="5">
        <f t="shared" si="6"/>
        <v>-57.71073746042876</v>
      </c>
      <c r="E100" s="4">
        <v>123741</v>
      </c>
      <c r="F100" s="5">
        <f t="shared" si="7"/>
        <v>48.684273767182546</v>
      </c>
    </row>
    <row r="101" spans="1:6" ht="12" customHeight="1">
      <c r="A101" s="3" t="s">
        <v>36</v>
      </c>
      <c r="B101" s="4">
        <v>26433</v>
      </c>
      <c r="C101" s="4">
        <v>78481</v>
      </c>
      <c r="D101" s="5">
        <f t="shared" si="6"/>
        <v>196.90538342223735</v>
      </c>
      <c r="E101" s="4">
        <v>78579</v>
      </c>
      <c r="F101" s="5">
        <f t="shared" si="7"/>
        <v>0.1248709878824174</v>
      </c>
    </row>
    <row r="102" spans="1:6" ht="12" customHeight="1">
      <c r="A102" s="3" t="s">
        <v>33</v>
      </c>
      <c r="B102" s="4">
        <v>12653</v>
      </c>
      <c r="C102" s="4">
        <v>20740</v>
      </c>
      <c r="D102" s="5">
        <f t="shared" si="6"/>
        <v>63.913696356595274</v>
      </c>
      <c r="E102" s="4">
        <v>74364</v>
      </c>
      <c r="F102" s="5">
        <f t="shared" si="7"/>
        <v>258.55351976856315</v>
      </c>
    </row>
    <row r="103" spans="1:6" ht="12" customHeight="1">
      <c r="A103" s="3" t="s">
        <v>16</v>
      </c>
      <c r="B103" s="4">
        <v>16989</v>
      </c>
      <c r="C103" s="4">
        <v>66653</v>
      </c>
      <c r="D103" s="5">
        <f t="shared" si="6"/>
        <v>292.33033139089997</v>
      </c>
      <c r="E103" s="4">
        <v>70659</v>
      </c>
      <c r="F103" s="5">
        <f t="shared" si="7"/>
        <v>6.010232097580004</v>
      </c>
    </row>
    <row r="104" spans="1:6" ht="12" customHeight="1">
      <c r="A104" s="3" t="s">
        <v>7</v>
      </c>
      <c r="B104" s="4">
        <v>50794</v>
      </c>
      <c r="C104" s="4">
        <v>61543</v>
      </c>
      <c r="D104" s="5">
        <f t="shared" si="6"/>
        <v>21.1619482616057</v>
      </c>
      <c r="E104" s="4">
        <v>54620</v>
      </c>
      <c r="F104" s="5">
        <f t="shared" si="7"/>
        <v>-11.249045382903011</v>
      </c>
    </row>
    <row r="105" spans="1:6" ht="12" customHeight="1">
      <c r="A105" s="3" t="s">
        <v>37</v>
      </c>
      <c r="B105" s="4">
        <v>1783</v>
      </c>
      <c r="C105" s="4">
        <v>16415</v>
      </c>
      <c r="D105" s="5">
        <f t="shared" si="6"/>
        <v>820.6393718452047</v>
      </c>
      <c r="E105" s="4">
        <v>49581</v>
      </c>
      <c r="F105" s="5">
        <f t="shared" si="7"/>
        <v>202.04690831556502</v>
      </c>
    </row>
    <row r="106" spans="1:6" ht="12" customHeight="1">
      <c r="A106" s="3" t="s">
        <v>26</v>
      </c>
      <c r="B106" s="4">
        <v>24497</v>
      </c>
      <c r="C106" s="4">
        <v>11764</v>
      </c>
      <c r="D106" s="5">
        <f t="shared" si="6"/>
        <v>-51.977793199167245</v>
      </c>
      <c r="E106" s="4">
        <v>43141</v>
      </c>
      <c r="F106" s="5">
        <f t="shared" si="7"/>
        <v>266.7205032301938</v>
      </c>
    </row>
    <row r="107" spans="1:6" ht="12" customHeight="1">
      <c r="A107" s="3" t="s">
        <v>45</v>
      </c>
      <c r="B107" s="6" t="s">
        <v>9</v>
      </c>
      <c r="C107" s="4">
        <v>23465</v>
      </c>
      <c r="D107" s="6" t="s">
        <v>9</v>
      </c>
      <c r="E107" s="4">
        <v>41750</v>
      </c>
      <c r="F107" s="6" t="s">
        <v>9</v>
      </c>
    </row>
    <row r="108" spans="1:6" ht="12" customHeight="1">
      <c r="A108" s="3" t="s">
        <v>10</v>
      </c>
      <c r="B108" s="6" t="s">
        <v>9</v>
      </c>
      <c r="C108" s="6" t="s">
        <v>9</v>
      </c>
      <c r="D108" s="6" t="s">
        <v>9</v>
      </c>
      <c r="E108" s="4">
        <v>39599</v>
      </c>
      <c r="F108" s="6" t="s">
        <v>9</v>
      </c>
    </row>
    <row r="109" spans="1:6" ht="12" customHeight="1">
      <c r="A109" s="3" t="s">
        <v>50</v>
      </c>
      <c r="B109" s="4">
        <v>39301</v>
      </c>
      <c r="C109" s="4">
        <v>137180</v>
      </c>
      <c r="D109" s="5">
        <f>(C109-B109)/B109*100</f>
        <v>249.0496425027353</v>
      </c>
      <c r="E109" s="4">
        <v>38451</v>
      </c>
      <c r="F109" s="5">
        <f>(E109-C109)/C109*100</f>
        <v>-71.97040384895757</v>
      </c>
    </row>
    <row r="110" spans="1:6" ht="12" customHeight="1">
      <c r="A110" s="3" t="s">
        <v>38</v>
      </c>
      <c r="B110" s="4">
        <v>40927</v>
      </c>
      <c r="C110" s="4">
        <v>39820</v>
      </c>
      <c r="D110" s="5">
        <f>(C110-B110)/B110*100</f>
        <v>-2.704815891709629</v>
      </c>
      <c r="E110" s="4">
        <v>29250</v>
      </c>
      <c r="F110" s="5">
        <f>(E110-C110)/C110*100</f>
        <v>-26.544450025113008</v>
      </c>
    </row>
    <row r="111" spans="1:6" ht="12" customHeight="1">
      <c r="A111" s="3" t="s">
        <v>21</v>
      </c>
      <c r="B111" s="6" t="s">
        <v>9</v>
      </c>
      <c r="C111" s="6" t="s">
        <v>9</v>
      </c>
      <c r="D111" s="6" t="s">
        <v>9</v>
      </c>
      <c r="E111" s="4">
        <v>28607</v>
      </c>
      <c r="F111" s="6" t="s">
        <v>9</v>
      </c>
    </row>
    <row r="112" spans="1:6" ht="12" customHeight="1">
      <c r="A112" s="3" t="s">
        <v>34</v>
      </c>
      <c r="B112" s="4">
        <v>48829</v>
      </c>
      <c r="C112" s="4">
        <v>13082</v>
      </c>
      <c r="D112" s="5">
        <f>(C112-B112)/B112*100</f>
        <v>-73.20854410288968</v>
      </c>
      <c r="E112" s="4">
        <v>28553</v>
      </c>
      <c r="F112" s="5">
        <f>(E112-C112)/C112*100</f>
        <v>118.26173367986546</v>
      </c>
    </row>
    <row r="113" spans="1:6" ht="12" customHeight="1">
      <c r="A113" s="3" t="s">
        <v>44</v>
      </c>
      <c r="B113" s="4">
        <v>76630</v>
      </c>
      <c r="C113" s="4">
        <v>129588</v>
      </c>
      <c r="D113" s="5">
        <f>(C113-B113)/B113*100</f>
        <v>69.1087041628605</v>
      </c>
      <c r="E113" s="4">
        <v>28522</v>
      </c>
      <c r="F113" s="5">
        <f>(E113-C113)/C113*100</f>
        <v>-77.99024601043307</v>
      </c>
    </row>
    <row r="114" spans="1:6" ht="12" customHeight="1">
      <c r="A114" s="3" t="s">
        <v>52</v>
      </c>
      <c r="B114" s="6" t="s">
        <v>9</v>
      </c>
      <c r="C114" s="4">
        <v>42489</v>
      </c>
      <c r="D114" s="6" t="s">
        <v>9</v>
      </c>
      <c r="E114" s="4">
        <v>20076</v>
      </c>
      <c r="F114" s="6" t="s">
        <v>9</v>
      </c>
    </row>
    <row r="115" spans="1:6" ht="12" customHeight="1">
      <c r="A115" s="3" t="s">
        <v>29</v>
      </c>
      <c r="B115" s="6" t="s">
        <v>9</v>
      </c>
      <c r="C115" s="4">
        <v>3071</v>
      </c>
      <c r="D115" s="6" t="s">
        <v>9</v>
      </c>
      <c r="E115" s="4">
        <v>8538</v>
      </c>
      <c r="F115" s="6" t="s">
        <v>9</v>
      </c>
    </row>
    <row r="116" spans="1:6" ht="12" customHeight="1">
      <c r="A116" s="3" t="s">
        <v>15</v>
      </c>
      <c r="B116" s="6" t="s">
        <v>9</v>
      </c>
      <c r="C116" s="6" t="s">
        <v>9</v>
      </c>
      <c r="D116" s="6" t="s">
        <v>9</v>
      </c>
      <c r="E116" s="4">
        <v>8005</v>
      </c>
      <c r="F116" s="6" t="s">
        <v>9</v>
      </c>
    </row>
    <row r="117" spans="1:6" ht="12" customHeight="1">
      <c r="A117" s="3" t="s">
        <v>31</v>
      </c>
      <c r="B117" s="6" t="s">
        <v>9</v>
      </c>
      <c r="C117" s="6" t="s">
        <v>9</v>
      </c>
      <c r="D117" s="6" t="s">
        <v>9</v>
      </c>
      <c r="E117" s="4">
        <v>7421</v>
      </c>
      <c r="F117" s="6" t="s">
        <v>9</v>
      </c>
    </row>
    <row r="118" spans="1:6" ht="12" customHeight="1">
      <c r="A118" s="3" t="s">
        <v>17</v>
      </c>
      <c r="B118" s="4">
        <v>31463</v>
      </c>
      <c r="C118" s="4">
        <v>11450</v>
      </c>
      <c r="D118" s="5">
        <f>(C118-B118)/B118*100</f>
        <v>-63.60804754791343</v>
      </c>
      <c r="E118" s="4">
        <v>5923</v>
      </c>
      <c r="F118" s="5">
        <f>(E118-C118)/C118*100</f>
        <v>-48.2707423580786</v>
      </c>
    </row>
    <row r="119" spans="1:6" ht="12" customHeight="1">
      <c r="A119" s="3" t="s">
        <v>24</v>
      </c>
      <c r="B119" s="6" t="s">
        <v>9</v>
      </c>
      <c r="C119" s="6" t="s">
        <v>9</v>
      </c>
      <c r="D119" s="6" t="s">
        <v>9</v>
      </c>
      <c r="E119" s="4">
        <v>2014</v>
      </c>
      <c r="F119" s="6" t="s">
        <v>9</v>
      </c>
    </row>
    <row r="120" spans="1:6" ht="12" customHeight="1">
      <c r="A120" s="3" t="s">
        <v>20</v>
      </c>
      <c r="B120" s="4">
        <v>26456</v>
      </c>
      <c r="C120" s="4">
        <v>11631</v>
      </c>
      <c r="D120" s="5">
        <f>(C120-B120)/B120*100</f>
        <v>-56.03643785908679</v>
      </c>
      <c r="E120" s="4">
        <v>1200</v>
      </c>
      <c r="F120" s="5">
        <f>(E120-C120)/C120*100</f>
        <v>-89.68274438999227</v>
      </c>
    </row>
    <row r="121" spans="1:6" ht="12" customHeight="1">
      <c r="A121" s="3"/>
      <c r="B121" s="4"/>
      <c r="C121" s="4"/>
      <c r="D121" s="5"/>
      <c r="E121" s="4"/>
      <c r="F121" s="5"/>
    </row>
    <row r="122" spans="1:6" ht="12" customHeight="1">
      <c r="A122" s="7" t="s">
        <v>56</v>
      </c>
      <c r="B122" s="34">
        <v>140747910</v>
      </c>
      <c r="C122" s="34">
        <v>144922802</v>
      </c>
      <c r="D122" s="35">
        <f aca="true" t="shared" si="8" ref="D122:D127">(C122-B122)/B122*100</f>
        <v>2.966219533917058</v>
      </c>
      <c r="E122" s="34">
        <v>163516802</v>
      </c>
      <c r="F122" s="35">
        <f aca="true" t="shared" si="9" ref="F122:F127">(E122-C122)/C122*100</f>
        <v>12.830279116463675</v>
      </c>
    </row>
    <row r="123" spans="1:6" ht="12" customHeight="1">
      <c r="A123" s="3" t="s">
        <v>73</v>
      </c>
      <c r="B123" s="4">
        <v>104571123</v>
      </c>
      <c r="C123" s="4">
        <v>113056353</v>
      </c>
      <c r="D123" s="5">
        <f t="shared" si="8"/>
        <v>8.114314694698267</v>
      </c>
      <c r="E123" s="4">
        <v>125269625</v>
      </c>
      <c r="F123" s="10">
        <f t="shared" si="9"/>
        <v>10.802817953980878</v>
      </c>
    </row>
    <row r="124" spans="1:6" ht="12" customHeight="1">
      <c r="A124" s="11" t="s">
        <v>58</v>
      </c>
      <c r="B124" s="8">
        <v>126456033</v>
      </c>
      <c r="C124" s="8">
        <v>131157837</v>
      </c>
      <c r="D124" s="9">
        <f t="shared" si="8"/>
        <v>3.7181334005630244</v>
      </c>
      <c r="E124" s="8">
        <v>146735071</v>
      </c>
      <c r="F124" s="9">
        <f t="shared" si="9"/>
        <v>11.87670851875973</v>
      </c>
    </row>
    <row r="125" spans="1:6" ht="12" customHeight="1">
      <c r="A125" s="12" t="s">
        <v>69</v>
      </c>
      <c r="B125" s="36">
        <v>1498510</v>
      </c>
      <c r="C125" s="36">
        <v>2747857</v>
      </c>
      <c r="D125" s="37">
        <f t="shared" si="8"/>
        <v>83.37261679935402</v>
      </c>
      <c r="E125" s="36">
        <v>1970010</v>
      </c>
      <c r="F125" s="37">
        <f t="shared" si="9"/>
        <v>-28.30740464296359</v>
      </c>
    </row>
    <row r="126" spans="1:6" ht="12" customHeight="1">
      <c r="A126" s="12" t="s">
        <v>63</v>
      </c>
      <c r="B126" s="36">
        <v>397079</v>
      </c>
      <c r="C126" s="36">
        <v>816891</v>
      </c>
      <c r="D126" s="37">
        <f t="shared" si="8"/>
        <v>105.72505723042518</v>
      </c>
      <c r="E126" s="36">
        <v>456891</v>
      </c>
      <c r="F126" s="37">
        <f t="shared" si="9"/>
        <v>-44.06952702380122</v>
      </c>
    </row>
    <row r="127" spans="1:6" ht="12" customHeight="1">
      <c r="A127" s="12" t="s">
        <v>62</v>
      </c>
      <c r="B127" s="36">
        <v>52553</v>
      </c>
      <c r="C127" s="36">
        <v>182358</v>
      </c>
      <c r="D127" s="37">
        <f t="shared" si="8"/>
        <v>246.9982684147432</v>
      </c>
      <c r="E127" s="36">
        <v>771235</v>
      </c>
      <c r="F127" s="37">
        <f t="shared" si="9"/>
        <v>322.92358986170063</v>
      </c>
    </row>
    <row r="128" spans="1:6" ht="12" customHeight="1">
      <c r="A128" s="12" t="s">
        <v>70</v>
      </c>
      <c r="B128" s="36" t="s">
        <v>9</v>
      </c>
      <c r="C128" s="36">
        <v>27248</v>
      </c>
      <c r="D128" s="36" t="s">
        <v>9</v>
      </c>
      <c r="E128" s="36" t="s">
        <v>9</v>
      </c>
      <c r="F128" s="36" t="s">
        <v>9</v>
      </c>
    </row>
    <row r="129" spans="1:6" ht="12" customHeight="1">
      <c r="A129" s="1"/>
      <c r="B129" s="4"/>
      <c r="C129" s="4"/>
      <c r="D129" s="5"/>
      <c r="E129" s="4"/>
      <c r="F129" s="5"/>
    </row>
    <row r="130" spans="1:6" s="16" customFormat="1" ht="12" customHeight="1" thickBot="1">
      <c r="A130" s="15" t="s">
        <v>64</v>
      </c>
      <c r="B130" s="38">
        <v>142696051</v>
      </c>
      <c r="C130" s="38">
        <v>148697156</v>
      </c>
      <c r="D130" s="39">
        <f>(C130-B130)/B130*100</f>
        <v>4.205515820476349</v>
      </c>
      <c r="E130" s="38">
        <v>166714938</v>
      </c>
      <c r="F130" s="39">
        <f>(E130-C130)/C130*100</f>
        <v>12.11709926718437</v>
      </c>
    </row>
    <row r="131" ht="12" customHeight="1" thickTop="1"/>
    <row r="132" ht="12" customHeight="1">
      <c r="A132" s="2" t="s">
        <v>65</v>
      </c>
    </row>
    <row r="133" ht="12" customHeight="1">
      <c r="A133" s="2" t="s">
        <v>6</v>
      </c>
    </row>
    <row r="134" ht="12" customHeight="1">
      <c r="A134" s="2" t="s">
        <v>66</v>
      </c>
    </row>
  </sheetData>
  <mergeCells count="6">
    <mergeCell ref="A2:G2"/>
    <mergeCell ref="A69:G69"/>
    <mergeCell ref="B4:F4"/>
    <mergeCell ref="A71:A72"/>
    <mergeCell ref="B71:F71"/>
    <mergeCell ref="A4:A5"/>
  </mergeCells>
  <printOptions/>
  <pageMargins left="0.9" right="0.32" top="0.32" bottom="0.51" header="0.32" footer="0.5"/>
  <pageSetup horizontalDpi="600" verticalDpi="600" orientation="portrait" paperSize="9" r:id="rId1"/>
  <rowBreaks count="1" manualBreakCount="1"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C193" sqref="C193"/>
    </sheetView>
  </sheetViews>
  <sheetFormatPr defaultColWidth="9.140625" defaultRowHeight="12"/>
  <cols>
    <col min="1" max="1" width="30.7109375" style="0" customWidth="1"/>
    <col min="2" max="2" width="11.28125" style="0" customWidth="1"/>
    <col min="3" max="3" width="11.421875" style="0" customWidth="1"/>
    <col min="4" max="5" width="11.7109375" style="0" customWidth="1"/>
    <col min="6" max="6" width="11.8515625" style="0" customWidth="1"/>
  </cols>
  <sheetData>
    <row r="1" ht="12.75">
      <c r="A1" s="94" t="s">
        <v>204</v>
      </c>
    </row>
    <row r="2" spans="1:6" ht="25.5" customHeight="1">
      <c r="A2" s="135" t="s">
        <v>237</v>
      </c>
      <c r="B2" s="135"/>
      <c r="C2" s="135"/>
      <c r="D2" s="135"/>
      <c r="E2" s="135"/>
      <c r="F2" s="135"/>
    </row>
    <row r="3" spans="1:6" ht="12">
      <c r="A3" s="2"/>
      <c r="B3" s="2"/>
      <c r="C3" s="2"/>
      <c r="D3" s="24"/>
      <c r="E3" s="2"/>
      <c r="F3" s="24"/>
    </row>
    <row r="4" spans="1:6" ht="12">
      <c r="A4" s="136" t="s">
        <v>72</v>
      </c>
      <c r="B4" s="138" t="s">
        <v>59</v>
      </c>
      <c r="C4" s="139"/>
      <c r="D4" s="139"/>
      <c r="E4" s="139"/>
      <c r="F4" s="140"/>
    </row>
    <row r="5" spans="1:6" ht="24">
      <c r="A5" s="137"/>
      <c r="B5" s="13">
        <v>2000</v>
      </c>
      <c r="C5" s="13">
        <v>2001</v>
      </c>
      <c r="D5" s="25" t="s">
        <v>67</v>
      </c>
      <c r="E5" s="13" t="s">
        <v>61</v>
      </c>
      <c r="F5" s="25" t="s">
        <v>68</v>
      </c>
    </row>
    <row r="7" spans="1:6" ht="12">
      <c r="A7" t="s">
        <v>48</v>
      </c>
      <c r="B7" s="17">
        <v>7488102</v>
      </c>
      <c r="C7" s="17">
        <v>7584270</v>
      </c>
      <c r="D7" s="26">
        <f>(C7-B7)/B7*100</f>
        <v>1.2842773776318752</v>
      </c>
      <c r="E7" s="17">
        <v>7655307</v>
      </c>
      <c r="F7" s="26">
        <f>(E7-C7)/C7*100</f>
        <v>0.9366359583717352</v>
      </c>
    </row>
    <row r="8" spans="1:6" ht="12">
      <c r="A8" t="s">
        <v>77</v>
      </c>
      <c r="B8" s="17">
        <v>7705268</v>
      </c>
      <c r="C8" s="17">
        <v>10042585</v>
      </c>
      <c r="D8" s="26">
        <f aca="true" t="shared" si="0" ref="D8:D42">(C8-B8)/B8*100</f>
        <v>30.334013041467216</v>
      </c>
      <c r="E8" s="17">
        <v>7177126</v>
      </c>
      <c r="F8" s="26">
        <f aca="true" t="shared" si="1" ref="F8:F42">(E8-C8)/C8*100</f>
        <v>-28.53308187085297</v>
      </c>
    </row>
    <row r="9" spans="1:6" ht="12">
      <c r="A9" t="s">
        <v>37</v>
      </c>
      <c r="B9" s="17">
        <v>4086778</v>
      </c>
      <c r="C9" s="17">
        <v>4883103</v>
      </c>
      <c r="D9" s="26">
        <f t="shared" si="0"/>
        <v>19.485399011152552</v>
      </c>
      <c r="E9" s="17">
        <v>6101012</v>
      </c>
      <c r="F9" s="26">
        <f t="shared" si="1"/>
        <v>24.9412924527703</v>
      </c>
    </row>
    <row r="10" spans="1:6" ht="12">
      <c r="A10" t="s">
        <v>53</v>
      </c>
      <c r="B10" s="17">
        <v>2365912</v>
      </c>
      <c r="C10" s="17">
        <v>4114865</v>
      </c>
      <c r="D10" s="26">
        <f t="shared" si="0"/>
        <v>73.92299459996822</v>
      </c>
      <c r="E10" s="17">
        <v>5638026</v>
      </c>
      <c r="F10" s="26">
        <f t="shared" si="1"/>
        <v>37.01606249536741</v>
      </c>
    </row>
    <row r="11" spans="1:6" ht="12">
      <c r="A11" t="s">
        <v>28</v>
      </c>
      <c r="B11" s="17">
        <v>5186082</v>
      </c>
      <c r="C11" s="17">
        <v>4293992</v>
      </c>
      <c r="D11" s="26">
        <f t="shared" si="0"/>
        <v>-17.20161771449044</v>
      </c>
      <c r="E11" s="17">
        <v>4770439</v>
      </c>
      <c r="F11" s="26">
        <f t="shared" si="1"/>
        <v>11.095665758110401</v>
      </c>
    </row>
    <row r="12" spans="1:6" ht="12">
      <c r="A12" t="s">
        <v>23</v>
      </c>
      <c r="B12" s="17">
        <v>1405113</v>
      </c>
      <c r="C12" s="17">
        <v>1546876</v>
      </c>
      <c r="D12" s="26">
        <f t="shared" si="0"/>
        <v>10.089081803385207</v>
      </c>
      <c r="E12" s="17">
        <v>1456824</v>
      </c>
      <c r="F12" s="26">
        <f t="shared" si="1"/>
        <v>-5.821539670923849</v>
      </c>
    </row>
    <row r="13" spans="1:6" ht="12">
      <c r="A13" t="s">
        <v>12</v>
      </c>
      <c r="B13" s="17">
        <v>939436</v>
      </c>
      <c r="C13" s="17">
        <v>1202077</v>
      </c>
      <c r="D13" s="26">
        <f t="shared" si="0"/>
        <v>27.95730629867282</v>
      </c>
      <c r="E13" s="17">
        <v>1342170</v>
      </c>
      <c r="F13" s="26">
        <f t="shared" si="1"/>
        <v>11.654245110754138</v>
      </c>
    </row>
    <row r="14" spans="1:6" ht="12">
      <c r="A14" t="s">
        <v>96</v>
      </c>
      <c r="B14" s="17">
        <v>136751</v>
      </c>
      <c r="C14" s="17">
        <v>101946</v>
      </c>
      <c r="D14" s="26">
        <f t="shared" si="0"/>
        <v>-25.451367814494958</v>
      </c>
      <c r="E14" s="17">
        <v>1088636</v>
      </c>
      <c r="F14" s="26">
        <f t="shared" si="1"/>
        <v>967.8555313597394</v>
      </c>
    </row>
    <row r="15" spans="1:6" ht="12">
      <c r="A15" t="s">
        <v>105</v>
      </c>
      <c r="B15" s="17">
        <v>1393413</v>
      </c>
      <c r="C15" s="17">
        <v>957894</v>
      </c>
      <c r="D15" s="26">
        <f t="shared" si="0"/>
        <v>-31.2555573975555</v>
      </c>
      <c r="E15" s="17">
        <v>1069647</v>
      </c>
      <c r="F15" s="26">
        <f t="shared" si="1"/>
        <v>11.666530952276556</v>
      </c>
    </row>
    <row r="16" spans="1:6" ht="12">
      <c r="A16" t="s">
        <v>117</v>
      </c>
      <c r="B16" s="17">
        <v>816730</v>
      </c>
      <c r="C16" s="17">
        <v>1379439</v>
      </c>
      <c r="D16" s="26">
        <f t="shared" si="0"/>
        <v>68.8977997624674</v>
      </c>
      <c r="E16" s="17">
        <v>1029718</v>
      </c>
      <c r="F16" s="26">
        <f t="shared" si="1"/>
        <v>-25.352407754166727</v>
      </c>
    </row>
    <row r="17" spans="1:6" ht="12">
      <c r="A17" t="s">
        <v>20</v>
      </c>
      <c r="B17" s="33" t="s">
        <v>9</v>
      </c>
      <c r="C17" s="17">
        <v>657057</v>
      </c>
      <c r="D17" s="33" t="s">
        <v>9</v>
      </c>
      <c r="E17" s="17">
        <v>699988</v>
      </c>
      <c r="F17" s="26">
        <f t="shared" si="1"/>
        <v>6.533831920213924</v>
      </c>
    </row>
    <row r="18" spans="1:6" ht="12">
      <c r="A18" t="s">
        <v>40</v>
      </c>
      <c r="B18" s="17">
        <v>315767</v>
      </c>
      <c r="C18" s="17">
        <v>445028</v>
      </c>
      <c r="D18" s="26">
        <f t="shared" si="0"/>
        <v>40.935563247584454</v>
      </c>
      <c r="E18" s="17">
        <v>509277</v>
      </c>
      <c r="F18" s="26">
        <f t="shared" si="1"/>
        <v>14.437069128234628</v>
      </c>
    </row>
    <row r="19" spans="1:6" ht="12">
      <c r="A19" t="s">
        <v>25</v>
      </c>
      <c r="B19" s="17">
        <v>307716</v>
      </c>
      <c r="C19" s="17">
        <v>176978</v>
      </c>
      <c r="D19" s="26">
        <f t="shared" si="0"/>
        <v>-42.48657853345292</v>
      </c>
      <c r="E19" s="17">
        <v>261290</v>
      </c>
      <c r="F19" s="26">
        <f t="shared" si="1"/>
        <v>47.63981963859914</v>
      </c>
    </row>
    <row r="20" spans="1:6" ht="12">
      <c r="A20" t="s">
        <v>45</v>
      </c>
      <c r="B20" s="17">
        <v>188318</v>
      </c>
      <c r="C20" s="17">
        <v>4472</v>
      </c>
      <c r="D20" s="26">
        <f t="shared" si="0"/>
        <v>-97.62529338671821</v>
      </c>
      <c r="E20" s="17">
        <v>215792</v>
      </c>
      <c r="F20" s="26">
        <f t="shared" si="1"/>
        <v>4725.402504472272</v>
      </c>
    </row>
    <row r="21" spans="1:6" ht="12">
      <c r="A21" t="s">
        <v>8</v>
      </c>
      <c r="B21" s="17">
        <v>109813</v>
      </c>
      <c r="C21" s="17">
        <v>98420</v>
      </c>
      <c r="D21" s="26">
        <f t="shared" si="0"/>
        <v>-10.374910074399207</v>
      </c>
      <c r="E21" s="17">
        <v>190474</v>
      </c>
      <c r="F21" s="26">
        <f t="shared" si="1"/>
        <v>93.5318024791709</v>
      </c>
    </row>
    <row r="22" spans="1:6" ht="12">
      <c r="A22" t="s">
        <v>39</v>
      </c>
      <c r="B22" s="17">
        <v>260393</v>
      </c>
      <c r="C22" s="17">
        <v>265353</v>
      </c>
      <c r="D22" s="26">
        <f t="shared" si="0"/>
        <v>1.9048131094153837</v>
      </c>
      <c r="E22" s="17">
        <v>183693</v>
      </c>
      <c r="F22" s="26">
        <f t="shared" si="1"/>
        <v>-30.774100914630697</v>
      </c>
    </row>
    <row r="23" spans="1:6" ht="12">
      <c r="A23" t="s">
        <v>11</v>
      </c>
      <c r="B23" s="17">
        <v>372910</v>
      </c>
      <c r="C23" s="17">
        <v>345480</v>
      </c>
      <c r="D23" s="26">
        <f t="shared" si="0"/>
        <v>-7.355662224129146</v>
      </c>
      <c r="E23" s="17">
        <v>179048</v>
      </c>
      <c r="F23" s="26">
        <f t="shared" si="1"/>
        <v>-48.17413453745513</v>
      </c>
    </row>
    <row r="24" spans="1:6" ht="12">
      <c r="A24" t="s">
        <v>55</v>
      </c>
      <c r="B24" s="33" t="s">
        <v>9</v>
      </c>
      <c r="C24" s="17">
        <v>29449</v>
      </c>
      <c r="D24" s="33" t="s">
        <v>9</v>
      </c>
      <c r="E24" s="17">
        <v>147649</v>
      </c>
      <c r="F24" s="26">
        <f t="shared" si="1"/>
        <v>401.37186322116196</v>
      </c>
    </row>
    <row r="25" spans="1:6" ht="12">
      <c r="A25" t="s">
        <v>15</v>
      </c>
      <c r="B25" s="33" t="s">
        <v>9</v>
      </c>
      <c r="C25" s="33" t="s">
        <v>9</v>
      </c>
      <c r="D25" s="33" t="s">
        <v>9</v>
      </c>
      <c r="E25" s="17">
        <v>106198</v>
      </c>
      <c r="F25" s="33" t="s">
        <v>9</v>
      </c>
    </row>
    <row r="26" spans="1:6" ht="12">
      <c r="A26" t="s">
        <v>44</v>
      </c>
      <c r="B26" s="33" t="s">
        <v>9</v>
      </c>
      <c r="C26" s="17">
        <v>20434</v>
      </c>
      <c r="D26" s="33" t="s">
        <v>9</v>
      </c>
      <c r="E26" s="17">
        <v>81618</v>
      </c>
      <c r="F26" s="26">
        <f t="shared" si="1"/>
        <v>299.42253107565824</v>
      </c>
    </row>
    <row r="27" spans="1:6" ht="12">
      <c r="A27" t="s">
        <v>109</v>
      </c>
      <c r="B27" s="17">
        <v>49306</v>
      </c>
      <c r="C27" s="17">
        <v>41974</v>
      </c>
      <c r="D27" s="26">
        <f t="shared" si="0"/>
        <v>-14.870401168214823</v>
      </c>
      <c r="E27" s="17">
        <v>41201</v>
      </c>
      <c r="F27" s="26">
        <f t="shared" si="1"/>
        <v>-1.8416162386239099</v>
      </c>
    </row>
    <row r="28" spans="1:6" ht="12">
      <c r="A28" t="s">
        <v>13</v>
      </c>
      <c r="B28" s="17">
        <v>281150</v>
      </c>
      <c r="C28" s="17">
        <v>4608</v>
      </c>
      <c r="D28" s="26">
        <f t="shared" si="0"/>
        <v>-98.36101725057799</v>
      </c>
      <c r="E28" s="17">
        <v>26496</v>
      </c>
      <c r="F28" s="26">
        <f t="shared" si="1"/>
        <v>475</v>
      </c>
    </row>
    <row r="29" spans="1:6" ht="12">
      <c r="A29" t="s">
        <v>86</v>
      </c>
      <c r="B29" s="33" t="s">
        <v>9</v>
      </c>
      <c r="C29" s="33" t="s">
        <v>9</v>
      </c>
      <c r="D29" s="33" t="s">
        <v>9</v>
      </c>
      <c r="E29" s="17">
        <v>25412</v>
      </c>
      <c r="F29" s="33" t="s">
        <v>9</v>
      </c>
    </row>
    <row r="30" spans="1:6" ht="12">
      <c r="A30" t="s">
        <v>29</v>
      </c>
      <c r="B30" s="17">
        <v>8446</v>
      </c>
      <c r="C30" s="17">
        <v>39204</v>
      </c>
      <c r="D30" s="26">
        <f t="shared" si="0"/>
        <v>364.1723892967085</v>
      </c>
      <c r="E30" s="17">
        <v>10081</v>
      </c>
      <c r="F30" s="26">
        <f t="shared" si="1"/>
        <v>-74.28578716457504</v>
      </c>
    </row>
    <row r="31" spans="1:6" ht="12">
      <c r="A31" t="s">
        <v>46</v>
      </c>
      <c r="B31" s="33" t="s">
        <v>9</v>
      </c>
      <c r="C31" s="17">
        <v>5308</v>
      </c>
      <c r="D31" s="33" t="s">
        <v>9</v>
      </c>
      <c r="E31" s="17">
        <v>4229</v>
      </c>
      <c r="F31" s="26">
        <f t="shared" si="1"/>
        <v>-20.327807083647325</v>
      </c>
    </row>
    <row r="32" spans="1:6" ht="12">
      <c r="A32" t="s">
        <v>51</v>
      </c>
      <c r="B32" s="33" t="s">
        <v>9</v>
      </c>
      <c r="C32" s="33" t="s">
        <v>9</v>
      </c>
      <c r="D32" s="33" t="s">
        <v>9</v>
      </c>
      <c r="E32" s="17">
        <v>2248</v>
      </c>
      <c r="F32" s="33" t="s">
        <v>9</v>
      </c>
    </row>
    <row r="33" spans="2:6" ht="12">
      <c r="B33" s="17"/>
      <c r="C33" s="17"/>
      <c r="D33" s="26"/>
      <c r="E33" s="17"/>
      <c r="F33" s="26"/>
    </row>
    <row r="34" spans="1:6" ht="12">
      <c r="A34" s="7" t="s">
        <v>56</v>
      </c>
      <c r="B34" s="40">
        <v>19225228</v>
      </c>
      <c r="C34" s="40">
        <v>20564469</v>
      </c>
      <c r="D34" s="41">
        <f t="shared" si="0"/>
        <v>6.966060428516115</v>
      </c>
      <c r="E34" s="40">
        <v>22515307</v>
      </c>
      <c r="F34" s="41">
        <f t="shared" si="1"/>
        <v>9.486449662279147</v>
      </c>
    </row>
    <row r="35" spans="1:6" ht="12">
      <c r="A35" s="3" t="s">
        <v>73</v>
      </c>
      <c r="B35" s="17">
        <v>10790657</v>
      </c>
      <c r="C35" s="17">
        <v>15415026</v>
      </c>
      <c r="D35" s="26">
        <f t="shared" si="0"/>
        <v>42.855305288639975</v>
      </c>
      <c r="E35" s="17">
        <v>15848771</v>
      </c>
      <c r="F35" s="26">
        <f t="shared" si="1"/>
        <v>2.813780528167776</v>
      </c>
    </row>
    <row r="36" spans="1:6" ht="12">
      <c r="A36" s="11" t="s">
        <v>58</v>
      </c>
      <c r="B36" s="42">
        <v>16024775</v>
      </c>
      <c r="C36" s="42">
        <v>15419070</v>
      </c>
      <c r="D36" s="43">
        <f t="shared" si="0"/>
        <v>-3.77980346057901</v>
      </c>
      <c r="E36" s="42">
        <v>15848771</v>
      </c>
      <c r="F36" s="43">
        <f t="shared" si="1"/>
        <v>2.786815287822158</v>
      </c>
    </row>
    <row r="37" spans="1:6" ht="12">
      <c r="A37" s="12" t="s">
        <v>69</v>
      </c>
      <c r="B37" s="48">
        <v>9923858</v>
      </c>
      <c r="C37" s="48">
        <v>12419122</v>
      </c>
      <c r="D37" s="49">
        <f t="shared" si="0"/>
        <v>25.144092146421283</v>
      </c>
      <c r="E37" s="48">
        <v>9311984</v>
      </c>
      <c r="F37" s="49">
        <f t="shared" si="1"/>
        <v>-25.018982823423425</v>
      </c>
    </row>
    <row r="38" spans="1:6" ht="12">
      <c r="A38" s="12" t="s">
        <v>63</v>
      </c>
      <c r="B38" s="48">
        <v>136751</v>
      </c>
      <c r="C38" s="48">
        <v>101946</v>
      </c>
      <c r="D38" s="49">
        <f t="shared" si="0"/>
        <v>-25.451367814494958</v>
      </c>
      <c r="E38" s="48">
        <v>1194834</v>
      </c>
      <c r="F38" s="49">
        <f t="shared" si="1"/>
        <v>1072.0263669001235</v>
      </c>
    </row>
    <row r="39" spans="1:6" ht="12">
      <c r="A39" s="12" t="s">
        <v>62</v>
      </c>
      <c r="B39" s="48">
        <v>4196591</v>
      </c>
      <c r="C39" s="48">
        <v>5651606</v>
      </c>
      <c r="D39" s="49">
        <f t="shared" si="0"/>
        <v>34.67135586956175</v>
      </c>
      <c r="E39" s="48">
        <v>6991475</v>
      </c>
      <c r="F39" s="49">
        <f t="shared" si="1"/>
        <v>23.70775669783067</v>
      </c>
    </row>
    <row r="40" spans="1:6" ht="12">
      <c r="A40" s="12" t="s">
        <v>70</v>
      </c>
      <c r="B40" s="57" t="s">
        <v>9</v>
      </c>
      <c r="C40" s="57" t="s">
        <v>9</v>
      </c>
      <c r="D40" s="57" t="s">
        <v>9</v>
      </c>
      <c r="E40" s="57" t="s">
        <v>9</v>
      </c>
      <c r="F40" s="57" t="s">
        <v>9</v>
      </c>
    </row>
    <row r="41" spans="1:6" ht="12">
      <c r="A41" s="1"/>
      <c r="B41" s="17"/>
      <c r="C41" s="17"/>
      <c r="D41" s="26"/>
      <c r="E41" s="17"/>
      <c r="F41" s="26"/>
    </row>
    <row r="42" spans="1:6" ht="12.75" thickBot="1">
      <c r="A42" s="15" t="s">
        <v>64</v>
      </c>
      <c r="B42" s="54">
        <v>33482428</v>
      </c>
      <c r="C42" s="54">
        <v>38737143</v>
      </c>
      <c r="D42" s="62">
        <f t="shared" si="0"/>
        <v>15.69394847948303</v>
      </c>
      <c r="E42" s="54">
        <v>40013599</v>
      </c>
      <c r="F42" s="62">
        <f t="shared" si="1"/>
        <v>3.2951733172474804</v>
      </c>
    </row>
    <row r="43" ht="12.75" thickTop="1"/>
    <row r="44" ht="12">
      <c r="A44" s="2" t="s">
        <v>65</v>
      </c>
    </row>
    <row r="45" ht="12">
      <c r="A45" s="2" t="s">
        <v>6</v>
      </c>
    </row>
    <row r="46" ht="12">
      <c r="A46" s="2" t="s">
        <v>66</v>
      </c>
    </row>
  </sheetData>
  <mergeCells count="3">
    <mergeCell ref="A2:F2"/>
    <mergeCell ref="A4:A5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157">
      <selection activeCell="B114" sqref="B114"/>
    </sheetView>
  </sheetViews>
  <sheetFormatPr defaultColWidth="9.140625" defaultRowHeight="12"/>
  <cols>
    <col min="1" max="1" width="30.7109375" style="0" customWidth="1"/>
    <col min="2" max="2" width="12.140625" style="0" customWidth="1"/>
    <col min="3" max="3" width="12.00390625" style="0" customWidth="1"/>
    <col min="4" max="4" width="11.421875" style="0" customWidth="1"/>
    <col min="5" max="5" width="11.140625" style="0" customWidth="1"/>
    <col min="6" max="6" width="11.57421875" style="0" customWidth="1"/>
  </cols>
  <sheetData>
    <row r="1" ht="12.75">
      <c r="A1" s="94" t="s">
        <v>205</v>
      </c>
    </row>
    <row r="2" spans="1:7" ht="26.25" customHeight="1">
      <c r="A2" s="135" t="s">
        <v>238</v>
      </c>
      <c r="B2" s="135"/>
      <c r="C2" s="135"/>
      <c r="D2" s="135"/>
      <c r="E2" s="135"/>
      <c r="F2" s="135"/>
      <c r="G2" s="135"/>
    </row>
    <row r="3" spans="1:6" ht="12">
      <c r="A3" s="2"/>
      <c r="B3" s="2"/>
      <c r="C3" s="2"/>
      <c r="D3" s="24"/>
      <c r="E3" s="2"/>
      <c r="F3" s="24"/>
    </row>
    <row r="4" spans="1:6" ht="12">
      <c r="A4" s="136" t="s">
        <v>72</v>
      </c>
      <c r="B4" s="138" t="s">
        <v>59</v>
      </c>
      <c r="C4" s="139"/>
      <c r="D4" s="139"/>
      <c r="E4" s="139"/>
      <c r="F4" s="140"/>
    </row>
    <row r="5" spans="1:6" ht="24">
      <c r="A5" s="137"/>
      <c r="B5" s="13">
        <v>2000</v>
      </c>
      <c r="C5" s="13">
        <v>2001</v>
      </c>
      <c r="D5" s="25" t="s">
        <v>67</v>
      </c>
      <c r="E5" s="13" t="s">
        <v>61</v>
      </c>
      <c r="F5" s="25" t="s">
        <v>68</v>
      </c>
    </row>
    <row r="7" spans="1:6" ht="12">
      <c r="A7" t="s">
        <v>43</v>
      </c>
      <c r="B7" s="17">
        <v>22666769</v>
      </c>
      <c r="C7" s="17">
        <v>27371562</v>
      </c>
      <c r="D7" s="26">
        <f>(C7-B7)/B7*100</f>
        <v>20.756345997084985</v>
      </c>
      <c r="E7" s="17">
        <v>25998999</v>
      </c>
      <c r="F7" s="26">
        <f>(E7-C7)/C7*100</f>
        <v>-5.014558540721936</v>
      </c>
    </row>
    <row r="8" spans="1:6" ht="12">
      <c r="A8" t="s">
        <v>25</v>
      </c>
      <c r="B8" s="17">
        <v>3229707</v>
      </c>
      <c r="C8" s="17">
        <v>2604361</v>
      </c>
      <c r="D8" s="26">
        <f aca="true" t="shared" si="0" ref="D8:D49">(C8-B8)/B8*100</f>
        <v>-19.36231367117822</v>
      </c>
      <c r="E8" s="17">
        <v>2326798</v>
      </c>
      <c r="F8" s="26">
        <f aca="true" t="shared" si="1" ref="F8:F49">(E8-C8)/C8*100</f>
        <v>-10.65762388547517</v>
      </c>
    </row>
    <row r="9" spans="1:6" ht="12">
      <c r="A9" t="s">
        <v>135</v>
      </c>
      <c r="B9" s="17">
        <v>1082172</v>
      </c>
      <c r="C9" s="17">
        <v>2270706</v>
      </c>
      <c r="D9" s="26">
        <f t="shared" si="0"/>
        <v>109.8285669930473</v>
      </c>
      <c r="E9" s="17">
        <v>2129399</v>
      </c>
      <c r="F9" s="26">
        <f t="shared" si="1"/>
        <v>-6.223042525100123</v>
      </c>
    </row>
    <row r="10" spans="1:6" ht="12">
      <c r="A10" t="s">
        <v>46</v>
      </c>
      <c r="B10" s="17">
        <v>2114297</v>
      </c>
      <c r="C10" s="17">
        <v>2220211</v>
      </c>
      <c r="D10" s="26">
        <f t="shared" si="0"/>
        <v>5.00941920647856</v>
      </c>
      <c r="E10" s="17">
        <v>1971098</v>
      </c>
      <c r="F10" s="26">
        <f t="shared" si="1"/>
        <v>-11.220239878101676</v>
      </c>
    </row>
    <row r="11" spans="1:6" ht="12">
      <c r="A11" t="s">
        <v>77</v>
      </c>
      <c r="B11" s="17">
        <v>959884</v>
      </c>
      <c r="C11" s="17">
        <v>856502</v>
      </c>
      <c r="D11" s="26">
        <f t="shared" si="0"/>
        <v>-10.770259739718549</v>
      </c>
      <c r="E11" s="17">
        <v>1130625</v>
      </c>
      <c r="F11" s="26">
        <f t="shared" si="1"/>
        <v>32.00494569773334</v>
      </c>
    </row>
    <row r="12" spans="1:6" ht="12">
      <c r="A12" t="s">
        <v>11</v>
      </c>
      <c r="B12" s="17">
        <v>126949</v>
      </c>
      <c r="C12" s="17">
        <v>292902</v>
      </c>
      <c r="D12" s="26">
        <f t="shared" si="0"/>
        <v>130.72414906773585</v>
      </c>
      <c r="E12" s="17">
        <v>816585</v>
      </c>
      <c r="F12" s="26">
        <f t="shared" si="1"/>
        <v>178.79119978695945</v>
      </c>
    </row>
    <row r="13" spans="1:6" ht="12">
      <c r="A13" t="s">
        <v>23</v>
      </c>
      <c r="B13" s="17">
        <v>458917</v>
      </c>
      <c r="C13" s="17">
        <v>440532</v>
      </c>
      <c r="D13" s="26">
        <f t="shared" si="0"/>
        <v>-4.00617105053855</v>
      </c>
      <c r="E13" s="17">
        <v>734690</v>
      </c>
      <c r="F13" s="26">
        <f t="shared" si="1"/>
        <v>66.77335585156129</v>
      </c>
    </row>
    <row r="14" spans="1:6" ht="12">
      <c r="A14" t="s">
        <v>29</v>
      </c>
      <c r="B14" s="17">
        <v>731463</v>
      </c>
      <c r="C14" s="17">
        <v>685081</v>
      </c>
      <c r="D14" s="26">
        <f t="shared" si="0"/>
        <v>-6.340990590091365</v>
      </c>
      <c r="E14" s="17">
        <v>654000</v>
      </c>
      <c r="F14" s="26">
        <f t="shared" si="1"/>
        <v>-4.536835790220427</v>
      </c>
    </row>
    <row r="15" spans="1:6" ht="12">
      <c r="A15" t="s">
        <v>136</v>
      </c>
      <c r="B15" s="17">
        <v>118903</v>
      </c>
      <c r="C15" s="17">
        <v>300792</v>
      </c>
      <c r="D15" s="26">
        <f t="shared" si="0"/>
        <v>152.97259110367273</v>
      </c>
      <c r="E15" s="17">
        <v>464295</v>
      </c>
      <c r="F15" s="26">
        <f t="shared" si="1"/>
        <v>54.357496210005586</v>
      </c>
    </row>
    <row r="16" spans="1:6" ht="12">
      <c r="A16" t="s">
        <v>53</v>
      </c>
      <c r="B16" s="17">
        <v>741850</v>
      </c>
      <c r="C16" s="17">
        <v>695684</v>
      </c>
      <c r="D16" s="26">
        <f t="shared" si="0"/>
        <v>-6.223090921345285</v>
      </c>
      <c r="E16" s="17">
        <v>408513</v>
      </c>
      <c r="F16" s="26">
        <f t="shared" si="1"/>
        <v>-41.278942738369715</v>
      </c>
    </row>
    <row r="17" spans="1:6" ht="12">
      <c r="A17" t="s">
        <v>105</v>
      </c>
      <c r="B17" s="17">
        <v>846105</v>
      </c>
      <c r="C17" s="17">
        <v>909471</v>
      </c>
      <c r="D17" s="26">
        <f t="shared" si="0"/>
        <v>7.489141418618257</v>
      </c>
      <c r="E17" s="17">
        <v>353514</v>
      </c>
      <c r="F17" s="26">
        <f t="shared" si="1"/>
        <v>-61.1297116675518</v>
      </c>
    </row>
    <row r="18" spans="1:6" ht="12">
      <c r="A18" t="s">
        <v>109</v>
      </c>
      <c r="B18" s="17">
        <v>367718</v>
      </c>
      <c r="C18" s="17">
        <v>265459</v>
      </c>
      <c r="D18" s="26">
        <f t="shared" si="0"/>
        <v>-27.809081959545086</v>
      </c>
      <c r="E18" s="17">
        <v>324757</v>
      </c>
      <c r="F18" s="26">
        <f t="shared" si="1"/>
        <v>22.33791282269578</v>
      </c>
    </row>
    <row r="19" spans="1:6" ht="12">
      <c r="A19" t="s">
        <v>42</v>
      </c>
      <c r="B19" s="17">
        <v>346115</v>
      </c>
      <c r="C19" s="17">
        <v>240075</v>
      </c>
      <c r="D19" s="26">
        <f t="shared" si="0"/>
        <v>-30.637215954234865</v>
      </c>
      <c r="E19" s="17">
        <v>252207</v>
      </c>
      <c r="F19" s="26">
        <f t="shared" si="1"/>
        <v>5.053420805998125</v>
      </c>
    </row>
    <row r="20" spans="1:6" ht="12">
      <c r="A20" t="s">
        <v>51</v>
      </c>
      <c r="B20" s="17">
        <v>300844</v>
      </c>
      <c r="C20" s="17">
        <v>630237</v>
      </c>
      <c r="D20" s="26">
        <f t="shared" si="0"/>
        <v>109.48963582454694</v>
      </c>
      <c r="E20" s="17">
        <v>229395</v>
      </c>
      <c r="F20" s="26">
        <f t="shared" si="1"/>
        <v>-63.601787898838055</v>
      </c>
    </row>
    <row r="21" spans="1:6" ht="12">
      <c r="A21" t="s">
        <v>113</v>
      </c>
      <c r="B21" s="33" t="s">
        <v>9</v>
      </c>
      <c r="C21" s="33" t="s">
        <v>9</v>
      </c>
      <c r="D21" s="33" t="s">
        <v>9</v>
      </c>
      <c r="E21" s="17">
        <v>179508</v>
      </c>
      <c r="F21" s="33" t="s">
        <v>9</v>
      </c>
    </row>
    <row r="22" spans="1:6" ht="12">
      <c r="A22" t="s">
        <v>52</v>
      </c>
      <c r="B22" s="17">
        <v>478530</v>
      </c>
      <c r="C22" s="17">
        <v>588539</v>
      </c>
      <c r="D22" s="26">
        <f t="shared" si="0"/>
        <v>22.988945311683697</v>
      </c>
      <c r="E22" s="17">
        <v>155502</v>
      </c>
      <c r="F22" s="26">
        <f t="shared" si="1"/>
        <v>-73.57830152292372</v>
      </c>
    </row>
    <row r="23" spans="1:6" ht="12">
      <c r="A23" t="s">
        <v>48</v>
      </c>
      <c r="B23" s="17">
        <v>171974</v>
      </c>
      <c r="C23" s="17">
        <v>106323</v>
      </c>
      <c r="D23" s="26">
        <f t="shared" si="0"/>
        <v>-38.17495667949806</v>
      </c>
      <c r="E23" s="17">
        <v>150957</v>
      </c>
      <c r="F23" s="26">
        <f t="shared" si="1"/>
        <v>41.97962811433086</v>
      </c>
    </row>
    <row r="24" spans="1:6" ht="12">
      <c r="A24" t="s">
        <v>49</v>
      </c>
      <c r="B24" s="17">
        <v>53024</v>
      </c>
      <c r="C24" s="17">
        <v>34111</v>
      </c>
      <c r="D24" s="26">
        <f t="shared" si="0"/>
        <v>-35.66875377187689</v>
      </c>
      <c r="E24" s="17">
        <v>128848</v>
      </c>
      <c r="F24" s="26">
        <f t="shared" si="1"/>
        <v>277.73152355545136</v>
      </c>
    </row>
    <row r="25" spans="1:6" ht="12">
      <c r="A25" t="s">
        <v>12</v>
      </c>
      <c r="B25" s="17">
        <v>675225</v>
      </c>
      <c r="C25" s="17">
        <v>221751</v>
      </c>
      <c r="D25" s="26">
        <f t="shared" si="0"/>
        <v>-67.15894701766078</v>
      </c>
      <c r="E25" s="17">
        <v>103351</v>
      </c>
      <c r="F25" s="26">
        <f t="shared" si="1"/>
        <v>-53.3932203236964</v>
      </c>
    </row>
    <row r="26" spans="1:6" ht="12">
      <c r="A26" t="s">
        <v>18</v>
      </c>
      <c r="B26" s="17">
        <v>153929</v>
      </c>
      <c r="C26" s="17">
        <v>198709</v>
      </c>
      <c r="D26" s="26">
        <f t="shared" si="0"/>
        <v>29.09133431647058</v>
      </c>
      <c r="E26" s="17">
        <v>95612</v>
      </c>
      <c r="F26" s="26">
        <f t="shared" si="1"/>
        <v>-51.883407394733005</v>
      </c>
    </row>
    <row r="27" spans="1:6" ht="12">
      <c r="A27" t="s">
        <v>39</v>
      </c>
      <c r="B27" s="17">
        <v>151718</v>
      </c>
      <c r="C27" s="17">
        <v>133472</v>
      </c>
      <c r="D27" s="26">
        <f t="shared" si="0"/>
        <v>-12.026259244123967</v>
      </c>
      <c r="E27" s="17">
        <v>92981</v>
      </c>
      <c r="F27" s="26">
        <f t="shared" si="1"/>
        <v>-30.336699832174542</v>
      </c>
    </row>
    <row r="28" spans="1:6" ht="12">
      <c r="A28" t="s">
        <v>41</v>
      </c>
      <c r="B28" s="17">
        <v>38027</v>
      </c>
      <c r="C28" s="17">
        <v>36787</v>
      </c>
      <c r="D28" s="26">
        <f t="shared" si="0"/>
        <v>-3.260840981407947</v>
      </c>
      <c r="E28" s="17">
        <v>52645</v>
      </c>
      <c r="F28" s="26">
        <f t="shared" si="1"/>
        <v>43.10761953951124</v>
      </c>
    </row>
    <row r="29" spans="1:6" ht="12">
      <c r="A29" t="s">
        <v>81</v>
      </c>
      <c r="B29" s="17">
        <v>98864</v>
      </c>
      <c r="C29" s="17">
        <v>96385</v>
      </c>
      <c r="D29" s="26">
        <f t="shared" si="0"/>
        <v>-2.5074850299401197</v>
      </c>
      <c r="E29" s="17">
        <v>41312</v>
      </c>
      <c r="F29" s="26">
        <f t="shared" si="1"/>
        <v>-57.13855890439383</v>
      </c>
    </row>
    <row r="30" spans="1:6" ht="12">
      <c r="A30" t="s">
        <v>76</v>
      </c>
      <c r="B30" s="17">
        <v>1251</v>
      </c>
      <c r="C30" s="17">
        <v>8901</v>
      </c>
      <c r="D30" s="26">
        <f t="shared" si="0"/>
        <v>611.5107913669065</v>
      </c>
      <c r="E30" s="17">
        <v>22594</v>
      </c>
      <c r="F30" s="26">
        <f t="shared" si="1"/>
        <v>153.83664756768903</v>
      </c>
    </row>
    <row r="31" spans="1:6" ht="12">
      <c r="A31" t="s">
        <v>107</v>
      </c>
      <c r="B31" s="33" t="s">
        <v>9</v>
      </c>
      <c r="C31" s="33" t="s">
        <v>9</v>
      </c>
      <c r="D31" s="33" t="s">
        <v>9</v>
      </c>
      <c r="E31" s="17">
        <v>12304</v>
      </c>
      <c r="F31" s="33" t="s">
        <v>9</v>
      </c>
    </row>
    <row r="32" spans="1:6" ht="12">
      <c r="A32" t="s">
        <v>35</v>
      </c>
      <c r="B32" s="17">
        <v>51553</v>
      </c>
      <c r="C32" s="17">
        <v>24347</v>
      </c>
      <c r="D32" s="26">
        <f t="shared" si="0"/>
        <v>-52.772874517486855</v>
      </c>
      <c r="E32" s="17">
        <v>10859</v>
      </c>
      <c r="F32" s="26">
        <f t="shared" si="1"/>
        <v>-55.39902246683369</v>
      </c>
    </row>
    <row r="33" spans="1:6" ht="12">
      <c r="A33" t="s">
        <v>85</v>
      </c>
      <c r="B33" s="33" t="s">
        <v>9</v>
      </c>
      <c r="C33" s="33" t="s">
        <v>9</v>
      </c>
      <c r="D33" s="33" t="s">
        <v>9</v>
      </c>
      <c r="E33" s="17">
        <v>10804</v>
      </c>
      <c r="F33" s="33" t="s">
        <v>9</v>
      </c>
    </row>
    <row r="34" spans="1:6" ht="12">
      <c r="A34" t="s">
        <v>138</v>
      </c>
      <c r="B34" s="33" t="s">
        <v>9</v>
      </c>
      <c r="C34" s="33" t="s">
        <v>9</v>
      </c>
      <c r="D34" s="33" t="s">
        <v>9</v>
      </c>
      <c r="E34" s="17">
        <v>6336</v>
      </c>
      <c r="F34" s="33" t="s">
        <v>9</v>
      </c>
    </row>
    <row r="35" spans="1:6" ht="12">
      <c r="A35" t="s">
        <v>79</v>
      </c>
      <c r="B35" s="17">
        <v>292843</v>
      </c>
      <c r="C35" s="17">
        <v>4468</v>
      </c>
      <c r="D35" s="26">
        <f t="shared" si="0"/>
        <v>-98.47426778171238</v>
      </c>
      <c r="E35" s="17">
        <v>2350</v>
      </c>
      <c r="F35" s="26">
        <f t="shared" si="1"/>
        <v>-47.40376007162041</v>
      </c>
    </row>
    <row r="36" spans="1:6" ht="12">
      <c r="A36" t="s">
        <v>122</v>
      </c>
      <c r="B36" s="33" t="s">
        <v>9</v>
      </c>
      <c r="C36" s="33" t="s">
        <v>9</v>
      </c>
      <c r="D36" s="33" t="s">
        <v>9</v>
      </c>
      <c r="E36" s="17">
        <v>1938</v>
      </c>
      <c r="F36" s="33" t="s">
        <v>9</v>
      </c>
    </row>
    <row r="37" spans="1:6" ht="12">
      <c r="A37" t="s">
        <v>38</v>
      </c>
      <c r="B37" s="17">
        <v>1714</v>
      </c>
      <c r="C37" s="17">
        <v>2631</v>
      </c>
      <c r="D37" s="26">
        <f t="shared" si="0"/>
        <v>53.50058343057176</v>
      </c>
      <c r="E37" s="17">
        <v>988</v>
      </c>
      <c r="F37" s="26">
        <f t="shared" si="1"/>
        <v>-62.44773850247054</v>
      </c>
    </row>
    <row r="38" spans="1:6" ht="12">
      <c r="A38" t="s">
        <v>30</v>
      </c>
      <c r="B38" s="17">
        <v>300</v>
      </c>
      <c r="C38" s="17">
        <v>376</v>
      </c>
      <c r="D38" s="26">
        <f t="shared" si="0"/>
        <v>25.333333333333336</v>
      </c>
      <c r="E38" s="17">
        <v>966</v>
      </c>
      <c r="F38" s="26">
        <f t="shared" si="1"/>
        <v>156.91489361702128</v>
      </c>
    </row>
    <row r="39" spans="1:6" ht="12">
      <c r="A39" t="s">
        <v>101</v>
      </c>
      <c r="B39" s="33" t="s">
        <v>9</v>
      </c>
      <c r="C39" s="33" t="s">
        <v>9</v>
      </c>
      <c r="D39" s="33" t="s">
        <v>9</v>
      </c>
      <c r="E39" s="17">
        <v>638</v>
      </c>
      <c r="F39" s="33" t="s">
        <v>9</v>
      </c>
    </row>
    <row r="40" spans="2:6" ht="12">
      <c r="B40" s="17"/>
      <c r="C40" s="17"/>
      <c r="D40" s="26"/>
      <c r="E40" s="17"/>
      <c r="F40" s="26"/>
    </row>
    <row r="41" spans="1:6" ht="12">
      <c r="A41" s="7" t="s">
        <v>56</v>
      </c>
      <c r="B41" s="40">
        <v>32717319</v>
      </c>
      <c r="C41" s="40">
        <v>37760731</v>
      </c>
      <c r="D41" s="41">
        <f t="shared" si="0"/>
        <v>15.415113933999299</v>
      </c>
      <c r="E41" s="40">
        <v>35880308</v>
      </c>
      <c r="F41" s="41">
        <f t="shared" si="1"/>
        <v>-4.979837387152277</v>
      </c>
    </row>
    <row r="42" spans="1:6" ht="12">
      <c r="A42" s="3" t="s">
        <v>73</v>
      </c>
      <c r="B42" s="60">
        <v>4906134</v>
      </c>
      <c r="C42" s="60">
        <v>3860851</v>
      </c>
      <c r="D42" s="61">
        <f t="shared" si="0"/>
        <v>-21.30563494596764</v>
      </c>
      <c r="E42" s="60">
        <v>4289832</v>
      </c>
      <c r="F42" s="61">
        <f t="shared" si="1"/>
        <v>11.11104779749335</v>
      </c>
    </row>
    <row r="43" spans="1:6" ht="12">
      <c r="A43" s="11" t="s">
        <v>58</v>
      </c>
      <c r="B43" s="42">
        <v>5275705</v>
      </c>
      <c r="C43" s="42">
        <v>4100926</v>
      </c>
      <c r="D43" s="43">
        <f t="shared" si="0"/>
        <v>-22.267715878730897</v>
      </c>
      <c r="E43" s="42">
        <v>4542039</v>
      </c>
      <c r="F43" s="43">
        <f t="shared" si="1"/>
        <v>10.756424280760003</v>
      </c>
    </row>
    <row r="44" spans="1:6" ht="12">
      <c r="A44" s="12" t="s">
        <v>69</v>
      </c>
      <c r="B44" s="44">
        <v>3080622</v>
      </c>
      <c r="C44" s="44">
        <v>2944913</v>
      </c>
      <c r="D44" s="45">
        <f t="shared" si="0"/>
        <v>-4.405246732640356</v>
      </c>
      <c r="E44" s="44">
        <v>2659476</v>
      </c>
      <c r="F44" s="45">
        <f t="shared" si="1"/>
        <v>-9.692544397746214</v>
      </c>
    </row>
    <row r="45" spans="1:6" ht="12">
      <c r="A45" s="12" t="s">
        <v>63</v>
      </c>
      <c r="B45" s="46">
        <v>118689</v>
      </c>
      <c r="C45" s="46">
        <v>43012</v>
      </c>
      <c r="D45" s="47">
        <f t="shared" si="0"/>
        <v>-63.760752892011894</v>
      </c>
      <c r="E45" s="46">
        <v>157778</v>
      </c>
      <c r="F45" s="47">
        <f t="shared" si="1"/>
        <v>266.8232121268483</v>
      </c>
    </row>
    <row r="46" spans="1:6" ht="12">
      <c r="A46" s="12" t="s">
        <v>62</v>
      </c>
      <c r="B46" s="46">
        <v>531109</v>
      </c>
      <c r="C46" s="46">
        <v>703656</v>
      </c>
      <c r="D46" s="47">
        <f t="shared" si="0"/>
        <v>32.48805800692513</v>
      </c>
      <c r="E46" s="46">
        <v>155502</v>
      </c>
      <c r="F46" s="47">
        <f t="shared" si="1"/>
        <v>-77.90084927862479</v>
      </c>
    </row>
    <row r="47" spans="1:6" ht="12">
      <c r="A47" s="12" t="s">
        <v>70</v>
      </c>
      <c r="B47" s="57" t="s">
        <v>9</v>
      </c>
      <c r="C47" s="57" t="s">
        <v>9</v>
      </c>
      <c r="D47" s="57" t="s">
        <v>9</v>
      </c>
      <c r="E47" s="40">
        <v>12304</v>
      </c>
      <c r="F47" s="57" t="s">
        <v>9</v>
      </c>
    </row>
    <row r="48" spans="1:6" ht="12">
      <c r="A48" s="1"/>
      <c r="B48" s="17"/>
      <c r="C48" s="17"/>
      <c r="D48" s="26"/>
      <c r="E48" s="17"/>
      <c r="F48" s="26"/>
    </row>
    <row r="49" spans="1:6" ht="12.75" thickBot="1">
      <c r="A49" s="15" t="s">
        <v>64</v>
      </c>
      <c r="B49" s="54">
        <v>36447738</v>
      </c>
      <c r="C49" s="54">
        <v>41452312</v>
      </c>
      <c r="D49" s="62">
        <f t="shared" si="0"/>
        <v>13.730821923708955</v>
      </c>
      <c r="E49" s="54">
        <v>38865368</v>
      </c>
      <c r="F49" s="62">
        <f t="shared" si="1"/>
        <v>-6.240771322960225</v>
      </c>
    </row>
    <row r="50" ht="12.75" thickTop="1"/>
    <row r="51" ht="12">
      <c r="A51" s="2" t="s">
        <v>65</v>
      </c>
    </row>
    <row r="52" ht="12">
      <c r="A52" s="2" t="s">
        <v>6</v>
      </c>
    </row>
    <row r="53" ht="12">
      <c r="A53" s="2" t="s">
        <v>66</v>
      </c>
    </row>
    <row r="54" ht="12.75">
      <c r="A54" s="94" t="s">
        <v>232</v>
      </c>
    </row>
    <row r="55" spans="1:7" ht="25.5" customHeight="1">
      <c r="A55" s="135" t="s">
        <v>239</v>
      </c>
      <c r="B55" s="135"/>
      <c r="C55" s="135"/>
      <c r="D55" s="135"/>
      <c r="E55" s="135"/>
      <c r="F55" s="135"/>
      <c r="G55" s="135"/>
    </row>
    <row r="56" spans="1:6" ht="12">
      <c r="A56" s="2"/>
      <c r="B56" s="2"/>
      <c r="C56" s="2"/>
      <c r="D56" s="2"/>
      <c r="E56" s="2"/>
      <c r="F56" s="2"/>
    </row>
    <row r="57" spans="1:6" ht="12">
      <c r="A57" s="136" t="s">
        <v>71</v>
      </c>
      <c r="B57" s="141" t="s">
        <v>60</v>
      </c>
      <c r="C57" s="141"/>
      <c r="D57" s="141"/>
      <c r="E57" s="141"/>
      <c r="F57" s="141"/>
    </row>
    <row r="58" spans="1:6" ht="24">
      <c r="A58" s="137"/>
      <c r="B58" s="13">
        <v>2000</v>
      </c>
      <c r="C58" s="13">
        <v>2001</v>
      </c>
      <c r="D58" s="14" t="s">
        <v>67</v>
      </c>
      <c r="E58" s="13" t="s">
        <v>61</v>
      </c>
      <c r="F58" s="14" t="s">
        <v>68</v>
      </c>
    </row>
    <row r="60" spans="1:6" ht="12">
      <c r="A60" t="s">
        <v>43</v>
      </c>
      <c r="B60" s="17">
        <v>5229537</v>
      </c>
      <c r="C60" s="17">
        <v>6485954</v>
      </c>
      <c r="D60" s="26">
        <f>(C60-B60)/B60*100</f>
        <v>24.02539651215777</v>
      </c>
      <c r="E60" s="17">
        <v>8068071</v>
      </c>
      <c r="F60" s="26">
        <f>(E60-C60)/C60*100</f>
        <v>24.39297287646505</v>
      </c>
    </row>
    <row r="61" spans="1:6" ht="12">
      <c r="A61" t="s">
        <v>23</v>
      </c>
      <c r="B61" s="17">
        <v>5492354</v>
      </c>
      <c r="C61" s="17">
        <v>5890863</v>
      </c>
      <c r="D61" s="26">
        <f aca="true" t="shared" si="2" ref="D61:D113">(C61-B61)/B61*100</f>
        <v>7.255704930891199</v>
      </c>
      <c r="E61" s="17">
        <v>5240898</v>
      </c>
      <c r="F61" s="26">
        <f aca="true" t="shared" si="3" ref="F61:F113">(E61-C61)/C61*100</f>
        <v>-11.033442807955304</v>
      </c>
    </row>
    <row r="62" spans="1:6" ht="12">
      <c r="A62" t="s">
        <v>25</v>
      </c>
      <c r="B62" s="17">
        <v>6103117</v>
      </c>
      <c r="C62" s="17">
        <v>5287112</v>
      </c>
      <c r="D62" s="26">
        <f t="shared" si="2"/>
        <v>-13.3702991438637</v>
      </c>
      <c r="E62" s="17">
        <v>3453171</v>
      </c>
      <c r="F62" s="26">
        <f t="shared" si="3"/>
        <v>-34.68700871099383</v>
      </c>
    </row>
    <row r="63" spans="1:6" ht="12">
      <c r="A63" t="s">
        <v>48</v>
      </c>
      <c r="B63" s="17">
        <v>3651871</v>
      </c>
      <c r="C63" s="17">
        <v>3495760</v>
      </c>
      <c r="D63" s="26">
        <f t="shared" si="2"/>
        <v>-4.274822412949416</v>
      </c>
      <c r="E63" s="17">
        <v>3265498</v>
      </c>
      <c r="F63" s="26">
        <f t="shared" si="3"/>
        <v>-6.586893837105522</v>
      </c>
    </row>
    <row r="64" spans="1:6" ht="12">
      <c r="A64" t="s">
        <v>49</v>
      </c>
      <c r="B64" s="17">
        <v>5373389</v>
      </c>
      <c r="C64" s="17">
        <v>5337118</v>
      </c>
      <c r="D64" s="26">
        <f t="shared" si="2"/>
        <v>-0.675011617435477</v>
      </c>
      <c r="E64" s="17">
        <v>3172122</v>
      </c>
      <c r="F64" s="26">
        <f t="shared" si="3"/>
        <v>-40.56488914054364</v>
      </c>
    </row>
    <row r="65" spans="1:6" ht="12">
      <c r="A65" t="s">
        <v>51</v>
      </c>
      <c r="B65" s="17">
        <v>1189098</v>
      </c>
      <c r="C65" s="17">
        <v>1503209</v>
      </c>
      <c r="D65" s="26">
        <f t="shared" si="2"/>
        <v>26.415905165091523</v>
      </c>
      <c r="E65" s="17">
        <v>2756524</v>
      </c>
      <c r="F65" s="26">
        <f t="shared" si="3"/>
        <v>83.37596435359288</v>
      </c>
    </row>
    <row r="66" spans="1:6" ht="12">
      <c r="A66" t="s">
        <v>42</v>
      </c>
      <c r="B66" s="17">
        <v>2383023</v>
      </c>
      <c r="C66" s="17">
        <v>1744990</v>
      </c>
      <c r="D66" s="26">
        <f t="shared" si="2"/>
        <v>-26.7741016347723</v>
      </c>
      <c r="E66" s="17">
        <v>2266951</v>
      </c>
      <c r="F66" s="26">
        <f t="shared" si="3"/>
        <v>29.911976572931646</v>
      </c>
    </row>
    <row r="67" spans="1:6" ht="12">
      <c r="A67" t="s">
        <v>11</v>
      </c>
      <c r="B67" s="17">
        <v>1895988</v>
      </c>
      <c r="C67" s="17">
        <v>2053627</v>
      </c>
      <c r="D67" s="26">
        <f t="shared" si="2"/>
        <v>8.31434587138737</v>
      </c>
      <c r="E67" s="17">
        <v>1726808</v>
      </c>
      <c r="F67" s="26">
        <f t="shared" si="3"/>
        <v>-15.91423369482384</v>
      </c>
    </row>
    <row r="68" spans="1:6" ht="12">
      <c r="A68" t="s">
        <v>26</v>
      </c>
      <c r="B68" s="17">
        <v>1676857</v>
      </c>
      <c r="C68" s="17">
        <v>1385852</v>
      </c>
      <c r="D68" s="26">
        <f t="shared" si="2"/>
        <v>-17.35419299320097</v>
      </c>
      <c r="E68" s="17">
        <v>1591309</v>
      </c>
      <c r="F68" s="26">
        <f t="shared" si="3"/>
        <v>14.82532045268903</v>
      </c>
    </row>
    <row r="69" spans="1:6" ht="12">
      <c r="A69" t="s">
        <v>39</v>
      </c>
      <c r="B69" s="17">
        <v>1004537</v>
      </c>
      <c r="C69" s="17">
        <v>1296961</v>
      </c>
      <c r="D69" s="26">
        <f t="shared" si="2"/>
        <v>29.110326448901336</v>
      </c>
      <c r="E69" s="17">
        <v>973893</v>
      </c>
      <c r="F69" s="26">
        <f t="shared" si="3"/>
        <v>-24.909615632235667</v>
      </c>
    </row>
    <row r="70" spans="1:6" ht="12">
      <c r="A70" t="s">
        <v>76</v>
      </c>
      <c r="B70" s="17">
        <v>225371</v>
      </c>
      <c r="C70" s="17">
        <v>1069464</v>
      </c>
      <c r="D70" s="26">
        <f t="shared" si="2"/>
        <v>374.5348780455338</v>
      </c>
      <c r="E70" s="17">
        <v>878899</v>
      </c>
      <c r="F70" s="26">
        <f t="shared" si="3"/>
        <v>-17.8187391066927</v>
      </c>
    </row>
    <row r="71" spans="1:6" ht="12">
      <c r="A71" t="s">
        <v>122</v>
      </c>
      <c r="B71" s="17">
        <v>1565607</v>
      </c>
      <c r="C71" s="17">
        <v>1533787</v>
      </c>
      <c r="D71" s="26">
        <f t="shared" si="2"/>
        <v>-2.032438536618704</v>
      </c>
      <c r="E71" s="17">
        <v>831442</v>
      </c>
      <c r="F71" s="26">
        <f t="shared" si="3"/>
        <v>-45.79156036659589</v>
      </c>
    </row>
    <row r="72" spans="1:6" ht="12">
      <c r="A72" t="s">
        <v>28</v>
      </c>
      <c r="B72" s="17">
        <v>1485000</v>
      </c>
      <c r="C72" s="17">
        <v>970434</v>
      </c>
      <c r="D72" s="26">
        <f t="shared" si="2"/>
        <v>-34.650909090909096</v>
      </c>
      <c r="E72" s="17">
        <v>783762</v>
      </c>
      <c r="F72" s="26">
        <f t="shared" si="3"/>
        <v>-19.23592949134099</v>
      </c>
    </row>
    <row r="73" spans="1:6" ht="12">
      <c r="A73" t="s">
        <v>44</v>
      </c>
      <c r="B73" s="17">
        <v>399889</v>
      </c>
      <c r="C73" s="17">
        <v>540116</v>
      </c>
      <c r="D73" s="26">
        <f t="shared" si="2"/>
        <v>35.066480948463195</v>
      </c>
      <c r="E73" s="17">
        <v>711008</v>
      </c>
      <c r="F73" s="26">
        <f t="shared" si="3"/>
        <v>31.639869953861766</v>
      </c>
    </row>
    <row r="74" spans="1:6" ht="12">
      <c r="A74" t="s">
        <v>79</v>
      </c>
      <c r="B74" s="17">
        <v>142112</v>
      </c>
      <c r="C74" s="17">
        <v>318759</v>
      </c>
      <c r="D74" s="26">
        <f t="shared" si="2"/>
        <v>124.30125534789462</v>
      </c>
      <c r="E74" s="17">
        <v>698306</v>
      </c>
      <c r="F74" s="26">
        <f t="shared" si="3"/>
        <v>119.07020664514572</v>
      </c>
    </row>
    <row r="75" spans="1:6" ht="12">
      <c r="A75" t="s">
        <v>12</v>
      </c>
      <c r="B75" s="17">
        <v>671036</v>
      </c>
      <c r="C75" s="17">
        <v>1121335</v>
      </c>
      <c r="D75" s="26">
        <f t="shared" si="2"/>
        <v>67.10504354460863</v>
      </c>
      <c r="E75" s="17">
        <v>593926</v>
      </c>
      <c r="F75" s="26">
        <f t="shared" si="3"/>
        <v>-47.03402640602496</v>
      </c>
    </row>
    <row r="76" spans="1:6" ht="12">
      <c r="A76" t="s">
        <v>112</v>
      </c>
      <c r="B76" s="17">
        <v>471064</v>
      </c>
      <c r="C76" s="17">
        <v>480927</v>
      </c>
      <c r="D76" s="26">
        <f t="shared" si="2"/>
        <v>2.0937706978244996</v>
      </c>
      <c r="E76" s="17">
        <v>592858</v>
      </c>
      <c r="F76" s="26">
        <f t="shared" si="3"/>
        <v>23.274010400746892</v>
      </c>
    </row>
    <row r="77" spans="1:6" ht="12">
      <c r="A77" t="s">
        <v>46</v>
      </c>
      <c r="B77" s="17">
        <v>835766</v>
      </c>
      <c r="C77" s="17">
        <v>804988</v>
      </c>
      <c r="D77" s="26">
        <f t="shared" si="2"/>
        <v>-3.6826097256887693</v>
      </c>
      <c r="E77" s="17">
        <v>493118</v>
      </c>
      <c r="F77" s="26">
        <f t="shared" si="3"/>
        <v>-38.74219243019772</v>
      </c>
    </row>
    <row r="78" spans="1:6" ht="12">
      <c r="A78" t="s">
        <v>41</v>
      </c>
      <c r="B78" s="17">
        <v>953930</v>
      </c>
      <c r="C78" s="17">
        <v>392987</v>
      </c>
      <c r="D78" s="26">
        <f t="shared" si="2"/>
        <v>-58.80337131655362</v>
      </c>
      <c r="E78" s="17">
        <v>490078</v>
      </c>
      <c r="F78" s="26">
        <f t="shared" si="3"/>
        <v>24.70590630224409</v>
      </c>
    </row>
    <row r="79" spans="1:6" ht="12">
      <c r="A79" t="s">
        <v>15</v>
      </c>
      <c r="B79" s="17">
        <v>613030</v>
      </c>
      <c r="C79" s="17">
        <v>696250</v>
      </c>
      <c r="D79" s="26">
        <f t="shared" si="2"/>
        <v>13.575192078691092</v>
      </c>
      <c r="E79" s="17">
        <v>469999</v>
      </c>
      <c r="F79" s="26">
        <f t="shared" si="3"/>
        <v>-32.495655296229806</v>
      </c>
    </row>
    <row r="80" spans="1:6" ht="12">
      <c r="A80" t="s">
        <v>135</v>
      </c>
      <c r="B80" s="17">
        <v>176878</v>
      </c>
      <c r="C80" s="17">
        <v>230876</v>
      </c>
      <c r="D80" s="26">
        <f t="shared" si="2"/>
        <v>30.528386797679758</v>
      </c>
      <c r="E80" s="17">
        <v>407133</v>
      </c>
      <c r="F80" s="26">
        <f t="shared" si="3"/>
        <v>76.34271210519933</v>
      </c>
    </row>
    <row r="81" spans="1:6" ht="12">
      <c r="A81" t="s">
        <v>40</v>
      </c>
      <c r="B81" s="17">
        <v>49949</v>
      </c>
      <c r="C81" s="17">
        <v>390518</v>
      </c>
      <c r="D81" s="26">
        <f t="shared" si="2"/>
        <v>681.8334701395423</v>
      </c>
      <c r="E81" s="17">
        <v>376926</v>
      </c>
      <c r="F81" s="26">
        <f t="shared" si="3"/>
        <v>-3.4805053800336987</v>
      </c>
    </row>
    <row r="82" spans="1:6" ht="12">
      <c r="A82" t="s">
        <v>91</v>
      </c>
      <c r="B82" s="17">
        <v>453829</v>
      </c>
      <c r="C82" s="17">
        <v>285806</v>
      </c>
      <c r="D82" s="26">
        <f t="shared" si="2"/>
        <v>-37.023416308785905</v>
      </c>
      <c r="E82" s="17">
        <v>328925</v>
      </c>
      <c r="F82" s="26">
        <f t="shared" si="3"/>
        <v>15.086807134909694</v>
      </c>
    </row>
    <row r="83" spans="1:6" ht="12">
      <c r="A83" t="s">
        <v>31</v>
      </c>
      <c r="B83" s="17">
        <v>470170</v>
      </c>
      <c r="C83" s="17">
        <v>443658</v>
      </c>
      <c r="D83" s="26">
        <f t="shared" si="2"/>
        <v>-5.638811493715039</v>
      </c>
      <c r="E83" s="17">
        <v>316232</v>
      </c>
      <c r="F83" s="26">
        <f t="shared" si="3"/>
        <v>-28.72167300037416</v>
      </c>
    </row>
    <row r="84" spans="1:6" ht="12">
      <c r="A84" t="s">
        <v>107</v>
      </c>
      <c r="B84" s="17">
        <v>254670</v>
      </c>
      <c r="C84" s="17">
        <v>187913</v>
      </c>
      <c r="D84" s="26">
        <f t="shared" si="2"/>
        <v>-26.213138571484667</v>
      </c>
      <c r="E84" s="17">
        <v>302945</v>
      </c>
      <c r="F84" s="26">
        <f t="shared" si="3"/>
        <v>61.215562520953846</v>
      </c>
    </row>
    <row r="85" spans="1:6" ht="12">
      <c r="A85" t="s">
        <v>38</v>
      </c>
      <c r="B85" s="17">
        <v>130713</v>
      </c>
      <c r="C85" s="17">
        <v>271053</v>
      </c>
      <c r="D85" s="26">
        <f t="shared" si="2"/>
        <v>107.36499047531616</v>
      </c>
      <c r="E85" s="17">
        <v>298638</v>
      </c>
      <c r="F85" s="26">
        <f t="shared" si="3"/>
        <v>10.176976458478599</v>
      </c>
    </row>
    <row r="86" spans="1:6" ht="12">
      <c r="A86" t="s">
        <v>134</v>
      </c>
      <c r="B86" s="17">
        <v>318821</v>
      </c>
      <c r="C86" s="17">
        <v>247743</v>
      </c>
      <c r="D86" s="26">
        <f t="shared" si="2"/>
        <v>-22.29401450970921</v>
      </c>
      <c r="E86" s="17">
        <v>262763</v>
      </c>
      <c r="F86" s="26">
        <f t="shared" si="3"/>
        <v>6.062734365854938</v>
      </c>
    </row>
    <row r="87" spans="1:6" ht="12">
      <c r="A87" t="s">
        <v>7</v>
      </c>
      <c r="B87" s="17">
        <v>69747</v>
      </c>
      <c r="C87" s="17">
        <v>92780</v>
      </c>
      <c r="D87" s="26">
        <f t="shared" si="2"/>
        <v>33.0236425939467</v>
      </c>
      <c r="E87" s="17">
        <v>192957</v>
      </c>
      <c r="F87" s="26">
        <f t="shared" si="3"/>
        <v>107.97262341021772</v>
      </c>
    </row>
    <row r="88" spans="1:6" ht="12">
      <c r="A88" t="s">
        <v>101</v>
      </c>
      <c r="B88" s="17">
        <v>193686</v>
      </c>
      <c r="C88" s="17">
        <v>128366</v>
      </c>
      <c r="D88" s="26">
        <f t="shared" si="2"/>
        <v>-33.72468841320488</v>
      </c>
      <c r="E88" s="17">
        <v>190927</v>
      </c>
      <c r="F88" s="26">
        <f t="shared" si="3"/>
        <v>48.73642553324089</v>
      </c>
    </row>
    <row r="89" spans="1:6" ht="12">
      <c r="A89" t="s">
        <v>110</v>
      </c>
      <c r="B89" s="33" t="s">
        <v>9</v>
      </c>
      <c r="C89" s="17">
        <v>43132</v>
      </c>
      <c r="D89" s="33" t="s">
        <v>9</v>
      </c>
      <c r="E89" s="17">
        <v>172858</v>
      </c>
      <c r="F89" s="26">
        <f t="shared" si="3"/>
        <v>300.76509320226285</v>
      </c>
    </row>
    <row r="90" spans="1:6" ht="12">
      <c r="A90" t="s">
        <v>109</v>
      </c>
      <c r="B90" s="17">
        <v>220330</v>
      </c>
      <c r="C90" s="17">
        <v>281683</v>
      </c>
      <c r="D90" s="26">
        <f t="shared" si="2"/>
        <v>27.845958335224434</v>
      </c>
      <c r="E90" s="17">
        <v>162449</v>
      </c>
      <c r="F90" s="26">
        <f t="shared" si="3"/>
        <v>-42.329143043776156</v>
      </c>
    </row>
    <row r="91" spans="1:6" ht="12">
      <c r="A91" t="s">
        <v>21</v>
      </c>
      <c r="B91" s="17">
        <v>187520</v>
      </c>
      <c r="C91" s="17">
        <v>293619</v>
      </c>
      <c r="D91" s="26">
        <f t="shared" si="2"/>
        <v>56.58009812286689</v>
      </c>
      <c r="E91" s="17">
        <v>148415</v>
      </c>
      <c r="F91" s="26">
        <f t="shared" si="3"/>
        <v>-49.453202960298896</v>
      </c>
    </row>
    <row r="92" spans="1:6" ht="12">
      <c r="A92" t="s">
        <v>102</v>
      </c>
      <c r="B92" s="33" t="s">
        <v>9</v>
      </c>
      <c r="C92" s="17">
        <v>29183</v>
      </c>
      <c r="D92" s="33" t="s">
        <v>9</v>
      </c>
      <c r="E92" s="17">
        <v>147052</v>
      </c>
      <c r="F92" s="26">
        <f t="shared" si="3"/>
        <v>403.8961038961039</v>
      </c>
    </row>
    <row r="93" spans="1:6" ht="12">
      <c r="A93" t="s">
        <v>83</v>
      </c>
      <c r="B93" s="17">
        <v>186481</v>
      </c>
      <c r="C93" s="17">
        <v>232248</v>
      </c>
      <c r="D93" s="26">
        <f t="shared" si="2"/>
        <v>24.542446683576344</v>
      </c>
      <c r="E93" s="17">
        <v>144371</v>
      </c>
      <c r="F93" s="26">
        <f t="shared" si="3"/>
        <v>-37.837570183596846</v>
      </c>
    </row>
    <row r="94" spans="1:6" ht="12">
      <c r="A94" t="s">
        <v>52</v>
      </c>
      <c r="B94" s="17">
        <v>1136433</v>
      </c>
      <c r="C94" s="17">
        <v>800061</v>
      </c>
      <c r="D94" s="26">
        <f t="shared" si="2"/>
        <v>-29.598929281356668</v>
      </c>
      <c r="E94" s="17">
        <v>140784</v>
      </c>
      <c r="F94" s="26">
        <f t="shared" si="3"/>
        <v>-82.40334174519192</v>
      </c>
    </row>
    <row r="95" spans="1:6" ht="12">
      <c r="A95" t="s">
        <v>124</v>
      </c>
      <c r="B95" s="17">
        <v>354405</v>
      </c>
      <c r="C95" s="17">
        <v>307975</v>
      </c>
      <c r="D95" s="26">
        <f t="shared" si="2"/>
        <v>-13.10083097021769</v>
      </c>
      <c r="E95" s="17">
        <v>126340</v>
      </c>
      <c r="F95" s="26">
        <f t="shared" si="3"/>
        <v>-58.977189706956736</v>
      </c>
    </row>
    <row r="96" spans="1:6" ht="12">
      <c r="A96" t="s">
        <v>19</v>
      </c>
      <c r="B96" s="17">
        <v>96573</v>
      </c>
      <c r="C96" s="17">
        <v>83841</v>
      </c>
      <c r="D96" s="26">
        <f t="shared" si="2"/>
        <v>-13.183809139200397</v>
      </c>
      <c r="E96" s="17">
        <v>116964</v>
      </c>
      <c r="F96" s="26">
        <f t="shared" si="3"/>
        <v>39.506923820088026</v>
      </c>
    </row>
    <row r="97" spans="1:6" ht="12">
      <c r="A97" t="s">
        <v>53</v>
      </c>
      <c r="B97" s="17">
        <v>81590</v>
      </c>
      <c r="C97" s="17">
        <v>128157</v>
      </c>
      <c r="D97" s="26">
        <f t="shared" si="2"/>
        <v>57.07439637210443</v>
      </c>
      <c r="E97" s="17">
        <v>100839</v>
      </c>
      <c r="F97" s="26">
        <f t="shared" si="3"/>
        <v>-21.316042042182634</v>
      </c>
    </row>
    <row r="98" spans="1:6" ht="12">
      <c r="A98" t="s">
        <v>82</v>
      </c>
      <c r="B98" s="17">
        <v>204915</v>
      </c>
      <c r="C98" s="17">
        <v>126003</v>
      </c>
      <c r="D98" s="26">
        <f t="shared" si="2"/>
        <v>-38.50962594246395</v>
      </c>
      <c r="E98" s="17">
        <v>91070</v>
      </c>
      <c r="F98" s="26">
        <f t="shared" si="3"/>
        <v>-27.723943080720296</v>
      </c>
    </row>
    <row r="99" spans="1:6" ht="12">
      <c r="A99" t="s">
        <v>32</v>
      </c>
      <c r="B99" s="17">
        <v>114692</v>
      </c>
      <c r="C99" s="17">
        <v>144807</v>
      </c>
      <c r="D99" s="26">
        <f t="shared" si="2"/>
        <v>26.257280368290726</v>
      </c>
      <c r="E99" s="17">
        <v>88377</v>
      </c>
      <c r="F99" s="26">
        <f t="shared" si="3"/>
        <v>-38.96911060929375</v>
      </c>
    </row>
    <row r="100" spans="1:6" ht="12">
      <c r="A100" t="s">
        <v>55</v>
      </c>
      <c r="B100" s="17">
        <v>209579</v>
      </c>
      <c r="C100" s="17">
        <v>56214</v>
      </c>
      <c r="D100" s="26">
        <f t="shared" si="2"/>
        <v>-73.1776561582983</v>
      </c>
      <c r="E100" s="17">
        <v>85439</v>
      </c>
      <c r="F100" s="26">
        <f t="shared" si="3"/>
        <v>51.98882840573522</v>
      </c>
    </row>
    <row r="101" spans="1:6" ht="12">
      <c r="A101" t="s">
        <v>18</v>
      </c>
      <c r="B101" s="17">
        <v>49786</v>
      </c>
      <c r="C101" s="17">
        <v>33583</v>
      </c>
      <c r="D101" s="26">
        <f t="shared" si="2"/>
        <v>-32.545293857711</v>
      </c>
      <c r="E101" s="17">
        <v>85090</v>
      </c>
      <c r="F101" s="26">
        <f t="shared" si="3"/>
        <v>153.37224190810826</v>
      </c>
    </row>
    <row r="102" spans="1:6" ht="12">
      <c r="A102" t="s">
        <v>50</v>
      </c>
      <c r="B102" s="17">
        <v>232803</v>
      </c>
      <c r="C102" s="17">
        <v>149897</v>
      </c>
      <c r="D102" s="26">
        <f t="shared" si="2"/>
        <v>-35.61208403671774</v>
      </c>
      <c r="E102" s="17">
        <v>74401</v>
      </c>
      <c r="F102" s="26">
        <f t="shared" si="3"/>
        <v>-50.36525080555314</v>
      </c>
    </row>
    <row r="103" spans="1:6" ht="12">
      <c r="A103" t="s">
        <v>14</v>
      </c>
      <c r="B103" s="17">
        <v>62365</v>
      </c>
      <c r="C103" s="17">
        <v>133137</v>
      </c>
      <c r="D103" s="26">
        <f t="shared" si="2"/>
        <v>113.48031748576926</v>
      </c>
      <c r="E103" s="17">
        <v>71948</v>
      </c>
      <c r="F103" s="26">
        <f t="shared" si="3"/>
        <v>-45.95942525368606</v>
      </c>
    </row>
    <row r="104" spans="1:6" ht="12">
      <c r="A104" t="s">
        <v>118</v>
      </c>
      <c r="B104" s="17">
        <v>13859</v>
      </c>
      <c r="C104" s="17">
        <v>9296</v>
      </c>
      <c r="D104" s="26">
        <f t="shared" si="2"/>
        <v>-32.92445342376794</v>
      </c>
      <c r="E104" s="17">
        <v>70050</v>
      </c>
      <c r="F104" s="26">
        <f t="shared" si="3"/>
        <v>653.5499139414802</v>
      </c>
    </row>
    <row r="105" spans="1:6" ht="12">
      <c r="A105" t="s">
        <v>30</v>
      </c>
      <c r="B105" s="17">
        <v>103021</v>
      </c>
      <c r="C105" s="17">
        <v>60285</v>
      </c>
      <c r="D105" s="26">
        <f t="shared" si="2"/>
        <v>-41.48280447675717</v>
      </c>
      <c r="E105" s="17">
        <v>61900</v>
      </c>
      <c r="F105" s="26">
        <f t="shared" si="3"/>
        <v>2.678941693621962</v>
      </c>
    </row>
    <row r="106" spans="1:6" ht="12">
      <c r="A106" t="s">
        <v>10</v>
      </c>
      <c r="B106" s="17">
        <v>67137</v>
      </c>
      <c r="C106" s="17">
        <v>41645</v>
      </c>
      <c r="D106" s="26">
        <f t="shared" si="2"/>
        <v>-37.97012079777172</v>
      </c>
      <c r="E106" s="17">
        <v>57965</v>
      </c>
      <c r="F106" s="26">
        <f t="shared" si="3"/>
        <v>39.1883779565374</v>
      </c>
    </row>
    <row r="107" spans="1:6" ht="12">
      <c r="A107" t="s">
        <v>127</v>
      </c>
      <c r="B107" s="17">
        <v>124434</v>
      </c>
      <c r="C107" s="17">
        <v>55933</v>
      </c>
      <c r="D107" s="26">
        <f t="shared" si="2"/>
        <v>-55.050066702026776</v>
      </c>
      <c r="E107" s="17">
        <v>57529</v>
      </c>
      <c r="F107" s="26">
        <f t="shared" si="3"/>
        <v>2.853413905923158</v>
      </c>
    </row>
    <row r="108" spans="1:6" ht="12">
      <c r="A108" t="s">
        <v>20</v>
      </c>
      <c r="B108" s="17">
        <v>274302</v>
      </c>
      <c r="C108" s="17">
        <v>125783</v>
      </c>
      <c r="D108" s="26">
        <f t="shared" si="2"/>
        <v>-54.14433726330833</v>
      </c>
      <c r="E108" s="17">
        <v>55711</v>
      </c>
      <c r="F108" s="26">
        <f t="shared" si="3"/>
        <v>-55.708641072322976</v>
      </c>
    </row>
    <row r="109" spans="1:6" ht="12">
      <c r="A109" t="s">
        <v>35</v>
      </c>
      <c r="B109" s="17">
        <v>18157</v>
      </c>
      <c r="C109" s="17">
        <v>15634</v>
      </c>
      <c r="D109" s="26">
        <f t="shared" si="2"/>
        <v>-13.895467312882085</v>
      </c>
      <c r="E109" s="17">
        <v>42943</v>
      </c>
      <c r="F109" s="26">
        <f t="shared" si="3"/>
        <v>174.67698605603172</v>
      </c>
    </row>
    <row r="110" spans="1:6" ht="12">
      <c r="A110" t="s">
        <v>96</v>
      </c>
      <c r="B110" s="17">
        <v>1808</v>
      </c>
      <c r="C110" s="17">
        <v>16973</v>
      </c>
      <c r="D110" s="26">
        <f t="shared" si="2"/>
        <v>838.7721238938052</v>
      </c>
      <c r="E110" s="17">
        <v>39582</v>
      </c>
      <c r="F110" s="26">
        <f t="shared" si="3"/>
        <v>133.20567960879043</v>
      </c>
    </row>
    <row r="111" spans="1:6" ht="12">
      <c r="A111" t="s">
        <v>108</v>
      </c>
      <c r="B111" s="33" t="s">
        <v>9</v>
      </c>
      <c r="C111" s="17">
        <v>4116</v>
      </c>
      <c r="D111" s="33" t="s">
        <v>9</v>
      </c>
      <c r="E111" s="17">
        <v>37215</v>
      </c>
      <c r="F111" s="26">
        <f t="shared" si="3"/>
        <v>804.1545189504373</v>
      </c>
    </row>
    <row r="112" spans="1:6" ht="12">
      <c r="A112" t="s">
        <v>16</v>
      </c>
      <c r="B112" s="17">
        <v>3370</v>
      </c>
      <c r="C112" s="17">
        <v>10065</v>
      </c>
      <c r="D112" s="26">
        <f t="shared" si="2"/>
        <v>198.6646884272997</v>
      </c>
      <c r="E112" s="17">
        <v>34866</v>
      </c>
      <c r="F112" s="26">
        <f t="shared" si="3"/>
        <v>246.40834575260806</v>
      </c>
    </row>
    <row r="113" spans="1:7" ht="12">
      <c r="A113" t="s">
        <v>106</v>
      </c>
      <c r="B113" s="17">
        <v>40126</v>
      </c>
      <c r="C113" s="17">
        <v>980</v>
      </c>
      <c r="D113" s="26">
        <f t="shared" si="2"/>
        <v>-97.55769326621143</v>
      </c>
      <c r="E113" s="17">
        <v>31834</v>
      </c>
      <c r="F113" s="26">
        <f t="shared" si="3"/>
        <v>3148.367346938776</v>
      </c>
      <c r="G113" t="s">
        <v>5</v>
      </c>
    </row>
    <row r="114" spans="2:6" ht="12">
      <c r="B114" s="17"/>
      <c r="C114" s="17"/>
      <c r="D114" s="26"/>
      <c r="E114" s="17"/>
      <c r="F114" s="26"/>
    </row>
    <row r="115" spans="1:6" ht="12.75">
      <c r="A115" s="94" t="s">
        <v>232</v>
      </c>
      <c r="B115" s="17"/>
      <c r="C115" s="17"/>
      <c r="D115" s="26"/>
      <c r="E115" s="17"/>
      <c r="F115" s="26"/>
    </row>
    <row r="116" spans="1:7" ht="24" customHeight="1">
      <c r="A116" s="135" t="s">
        <v>240</v>
      </c>
      <c r="B116" s="135"/>
      <c r="C116" s="135"/>
      <c r="D116" s="135"/>
      <c r="E116" s="135"/>
      <c r="F116" s="135"/>
      <c r="G116" s="135"/>
    </row>
    <row r="117" spans="1:6" ht="12">
      <c r="A117" s="2"/>
      <c r="B117" s="2"/>
      <c r="C117" s="2"/>
      <c r="D117" s="2"/>
      <c r="E117" s="2"/>
      <c r="F117" s="2"/>
    </row>
    <row r="118" spans="1:6" ht="12">
      <c r="A118" s="136" t="s">
        <v>71</v>
      </c>
      <c r="B118" s="141" t="s">
        <v>60</v>
      </c>
      <c r="C118" s="141"/>
      <c r="D118" s="141"/>
      <c r="E118" s="141"/>
      <c r="F118" s="141"/>
    </row>
    <row r="119" spans="1:6" ht="24">
      <c r="A119" s="137"/>
      <c r="B119" s="13">
        <v>2000</v>
      </c>
      <c r="C119" s="13">
        <v>2001</v>
      </c>
      <c r="D119" s="14" t="s">
        <v>67</v>
      </c>
      <c r="E119" s="13" t="s">
        <v>61</v>
      </c>
      <c r="F119" s="14" t="s">
        <v>68</v>
      </c>
    </row>
    <row r="121" spans="1:6" ht="12">
      <c r="A121" t="s">
        <v>97</v>
      </c>
      <c r="B121" s="17">
        <v>30402</v>
      </c>
      <c r="C121" s="17">
        <v>30693</v>
      </c>
      <c r="D121" s="26">
        <f>(C121-B121)/B121*100</f>
        <v>0.9571738701401223</v>
      </c>
      <c r="E121" s="17">
        <v>31566</v>
      </c>
      <c r="F121" s="26">
        <f>(E121-C121)/C121*100</f>
        <v>2.844296745186199</v>
      </c>
    </row>
    <row r="122" spans="1:6" ht="12">
      <c r="A122" t="s">
        <v>119</v>
      </c>
      <c r="B122" s="33" t="s">
        <v>9</v>
      </c>
      <c r="C122" s="33" t="s">
        <v>9</v>
      </c>
      <c r="D122" s="33" t="s">
        <v>9</v>
      </c>
      <c r="E122" s="17">
        <v>29128</v>
      </c>
      <c r="F122" s="33" t="s">
        <v>9</v>
      </c>
    </row>
    <row r="123" spans="1:6" ht="12">
      <c r="A123" t="s">
        <v>139</v>
      </c>
      <c r="B123" s="33" t="s">
        <v>9</v>
      </c>
      <c r="C123" s="33" t="s">
        <v>9</v>
      </c>
      <c r="D123" s="33" t="s">
        <v>9</v>
      </c>
      <c r="E123" s="17">
        <v>28891</v>
      </c>
      <c r="F123" s="33" t="s">
        <v>9</v>
      </c>
    </row>
    <row r="124" spans="1:6" ht="12">
      <c r="A124" t="s">
        <v>98</v>
      </c>
      <c r="B124" s="17">
        <v>178720</v>
      </c>
      <c r="C124" s="17">
        <v>127034</v>
      </c>
      <c r="D124" s="26">
        <f aca="true" t="shared" si="4" ref="D124:D172">(C124-B124)/B124*100</f>
        <v>-28.920098478066247</v>
      </c>
      <c r="E124" s="17">
        <v>27074</v>
      </c>
      <c r="F124" s="26">
        <f aca="true" t="shared" si="5" ref="F124:F172">(E124-C124)/C124*100</f>
        <v>-78.68759544688824</v>
      </c>
    </row>
    <row r="125" spans="1:6" ht="12">
      <c r="A125" t="s">
        <v>77</v>
      </c>
      <c r="B125" s="33" t="s">
        <v>9</v>
      </c>
      <c r="C125" s="17">
        <v>2052</v>
      </c>
      <c r="D125" s="33" t="s">
        <v>9</v>
      </c>
      <c r="E125" s="17">
        <v>26549</v>
      </c>
      <c r="F125" s="26">
        <f t="shared" si="5"/>
        <v>1193.8109161793373</v>
      </c>
    </row>
    <row r="126" spans="1:6" ht="12">
      <c r="A126" t="s">
        <v>47</v>
      </c>
      <c r="B126" s="17">
        <v>104996</v>
      </c>
      <c r="C126" s="17">
        <v>23912</v>
      </c>
      <c r="D126" s="26">
        <f t="shared" si="4"/>
        <v>-77.22579907806012</v>
      </c>
      <c r="E126" s="17">
        <v>26374</v>
      </c>
      <c r="F126" s="26">
        <f t="shared" si="5"/>
        <v>10.296085647373705</v>
      </c>
    </row>
    <row r="127" spans="1:6" ht="12">
      <c r="A127" t="s">
        <v>131</v>
      </c>
      <c r="B127" s="17">
        <v>6169</v>
      </c>
      <c r="C127" s="17">
        <v>22590</v>
      </c>
      <c r="D127" s="26">
        <f t="shared" si="4"/>
        <v>266.1857675474145</v>
      </c>
      <c r="E127" s="17">
        <v>22599</v>
      </c>
      <c r="F127" s="26">
        <f t="shared" si="5"/>
        <v>0.0398406374501992</v>
      </c>
    </row>
    <row r="128" spans="1:6" ht="12">
      <c r="A128" t="s">
        <v>137</v>
      </c>
      <c r="B128" s="33" t="s">
        <v>9</v>
      </c>
      <c r="C128" s="33" t="s">
        <v>9</v>
      </c>
      <c r="D128" s="33" t="s">
        <v>9</v>
      </c>
      <c r="E128" s="17">
        <v>21385</v>
      </c>
      <c r="F128" s="33" t="s">
        <v>9</v>
      </c>
    </row>
    <row r="129" spans="1:6" ht="12">
      <c r="A129" t="s">
        <v>113</v>
      </c>
      <c r="B129" s="33" t="s">
        <v>9</v>
      </c>
      <c r="C129" s="17">
        <v>1239</v>
      </c>
      <c r="D129" s="33" t="s">
        <v>9</v>
      </c>
      <c r="E129" s="17">
        <v>19000</v>
      </c>
      <c r="F129" s="26">
        <f t="shared" si="5"/>
        <v>1433.494753833737</v>
      </c>
    </row>
    <row r="130" spans="1:6" ht="12">
      <c r="A130" t="s">
        <v>95</v>
      </c>
      <c r="B130" s="17">
        <v>12122</v>
      </c>
      <c r="C130" s="17">
        <v>9089</v>
      </c>
      <c r="D130" s="26">
        <f t="shared" si="4"/>
        <v>-25.02062365946213</v>
      </c>
      <c r="E130" s="17">
        <v>18707</v>
      </c>
      <c r="F130" s="26">
        <f t="shared" si="5"/>
        <v>105.8202222466718</v>
      </c>
    </row>
    <row r="131" spans="1:6" ht="12">
      <c r="A131" t="s">
        <v>99</v>
      </c>
      <c r="B131" s="17">
        <v>34730</v>
      </c>
      <c r="C131" s="17">
        <v>31926</v>
      </c>
      <c r="D131" s="26">
        <f t="shared" si="4"/>
        <v>-8.073711488626548</v>
      </c>
      <c r="E131" s="17">
        <v>17776</v>
      </c>
      <c r="F131" s="26">
        <f t="shared" si="5"/>
        <v>-44.32124287414646</v>
      </c>
    </row>
    <row r="132" spans="1:6" ht="12">
      <c r="A132" t="s">
        <v>29</v>
      </c>
      <c r="B132" s="33" t="s">
        <v>9</v>
      </c>
      <c r="C132" s="33" t="s">
        <v>9</v>
      </c>
      <c r="D132" s="33" t="s">
        <v>9</v>
      </c>
      <c r="E132" s="17">
        <v>16824</v>
      </c>
      <c r="F132" s="33" t="s">
        <v>9</v>
      </c>
    </row>
    <row r="133" spans="1:6" ht="12">
      <c r="A133" t="s">
        <v>100</v>
      </c>
      <c r="B133" s="17">
        <v>18722</v>
      </c>
      <c r="C133" s="17">
        <v>18427</v>
      </c>
      <c r="D133" s="26">
        <f t="shared" si="4"/>
        <v>-1.5756863582950538</v>
      </c>
      <c r="E133" s="17">
        <v>16724</v>
      </c>
      <c r="F133" s="26">
        <f t="shared" si="5"/>
        <v>-9.241873338036577</v>
      </c>
    </row>
    <row r="134" spans="1:6" ht="12">
      <c r="A134" t="s">
        <v>17</v>
      </c>
      <c r="B134" s="17">
        <v>4557</v>
      </c>
      <c r="C134" s="33" t="s">
        <v>9</v>
      </c>
      <c r="D134" s="33" t="s">
        <v>9</v>
      </c>
      <c r="E134" s="17">
        <v>16712</v>
      </c>
      <c r="F134" s="33" t="s">
        <v>9</v>
      </c>
    </row>
    <row r="135" spans="1:6" ht="12">
      <c r="A135" t="s">
        <v>125</v>
      </c>
      <c r="B135" s="33" t="s">
        <v>9</v>
      </c>
      <c r="C135" s="33" t="s">
        <v>9</v>
      </c>
      <c r="D135" s="33" t="s">
        <v>9</v>
      </c>
      <c r="E135" s="17">
        <v>12848</v>
      </c>
      <c r="F135" s="33" t="s">
        <v>9</v>
      </c>
    </row>
    <row r="136" spans="1:6" ht="12">
      <c r="A136" t="s">
        <v>111</v>
      </c>
      <c r="B136" s="17">
        <v>1216</v>
      </c>
      <c r="C136" s="33" t="s">
        <v>9</v>
      </c>
      <c r="D136" s="33" t="s">
        <v>9</v>
      </c>
      <c r="E136" s="17">
        <v>11621</v>
      </c>
      <c r="F136" s="33" t="s">
        <v>9</v>
      </c>
    </row>
    <row r="137" spans="1:6" ht="12">
      <c r="A137" t="s">
        <v>128</v>
      </c>
      <c r="B137" s="17">
        <v>5190</v>
      </c>
      <c r="C137" s="33" t="s">
        <v>9</v>
      </c>
      <c r="D137" s="33" t="s">
        <v>9</v>
      </c>
      <c r="E137" s="17">
        <v>9001</v>
      </c>
      <c r="F137" s="33" t="s">
        <v>9</v>
      </c>
    </row>
    <row r="138" spans="1:6" ht="12">
      <c r="A138" t="s">
        <v>94</v>
      </c>
      <c r="B138" s="17">
        <v>4439</v>
      </c>
      <c r="C138" s="17">
        <v>1727</v>
      </c>
      <c r="D138" s="26">
        <f t="shared" si="4"/>
        <v>-61.094841180446046</v>
      </c>
      <c r="E138" s="17">
        <v>8921</v>
      </c>
      <c r="F138" s="26">
        <f t="shared" si="5"/>
        <v>416.56050955414014</v>
      </c>
    </row>
    <row r="139" spans="1:6" ht="12">
      <c r="A139" t="s">
        <v>104</v>
      </c>
      <c r="B139" s="17">
        <v>1231</v>
      </c>
      <c r="C139" s="17">
        <v>20614</v>
      </c>
      <c r="D139" s="26">
        <f t="shared" si="4"/>
        <v>1574.5735174654753</v>
      </c>
      <c r="E139" s="17">
        <v>7923</v>
      </c>
      <c r="F139" s="26">
        <f t="shared" si="5"/>
        <v>-61.56495585524401</v>
      </c>
    </row>
    <row r="140" spans="1:6" ht="12">
      <c r="A140" t="s">
        <v>130</v>
      </c>
      <c r="B140" s="17">
        <v>4245</v>
      </c>
      <c r="C140" s="17">
        <v>69591</v>
      </c>
      <c r="D140" s="26">
        <f t="shared" si="4"/>
        <v>1539.363957597173</v>
      </c>
      <c r="E140" s="17">
        <v>5897</v>
      </c>
      <c r="F140" s="26">
        <f t="shared" si="5"/>
        <v>-91.5262031009757</v>
      </c>
    </row>
    <row r="141" spans="1:6" ht="12">
      <c r="A141" t="s">
        <v>89</v>
      </c>
      <c r="B141" s="17">
        <v>4904</v>
      </c>
      <c r="C141" s="17">
        <v>2178</v>
      </c>
      <c r="D141" s="26">
        <f t="shared" si="4"/>
        <v>-55.587275693311575</v>
      </c>
      <c r="E141" s="17">
        <v>5173</v>
      </c>
      <c r="F141" s="26">
        <f t="shared" si="5"/>
        <v>137.51147842056932</v>
      </c>
    </row>
    <row r="142" spans="1:6" ht="12">
      <c r="A142" t="s">
        <v>84</v>
      </c>
      <c r="B142" s="33" t="s">
        <v>9</v>
      </c>
      <c r="C142" s="17">
        <v>966</v>
      </c>
      <c r="D142" s="33" t="s">
        <v>9</v>
      </c>
      <c r="E142" s="17">
        <v>5061</v>
      </c>
      <c r="F142" s="26">
        <f t="shared" si="5"/>
        <v>423.9130434782608</v>
      </c>
    </row>
    <row r="143" spans="1:6" ht="12">
      <c r="A143" t="s">
        <v>86</v>
      </c>
      <c r="B143" s="33" t="s">
        <v>9</v>
      </c>
      <c r="C143" s="17">
        <v>7987</v>
      </c>
      <c r="D143" s="33" t="s">
        <v>9</v>
      </c>
      <c r="E143" s="17">
        <v>4888</v>
      </c>
      <c r="F143" s="26">
        <f t="shared" si="5"/>
        <v>-38.80055089520471</v>
      </c>
    </row>
    <row r="144" spans="1:6" ht="12">
      <c r="A144" t="s">
        <v>13</v>
      </c>
      <c r="B144" s="33" t="s">
        <v>9</v>
      </c>
      <c r="C144" s="17">
        <v>11409</v>
      </c>
      <c r="D144" s="33" t="s">
        <v>9</v>
      </c>
      <c r="E144" s="17">
        <v>4213</v>
      </c>
      <c r="F144" s="26">
        <f t="shared" si="5"/>
        <v>-63.07301253396441</v>
      </c>
    </row>
    <row r="145" spans="1:6" ht="12">
      <c r="A145" t="s">
        <v>37</v>
      </c>
      <c r="B145" s="33" t="s">
        <v>9</v>
      </c>
      <c r="C145" s="17">
        <v>5540</v>
      </c>
      <c r="D145" s="33" t="s">
        <v>9</v>
      </c>
      <c r="E145" s="17">
        <v>4103</v>
      </c>
      <c r="F145" s="26">
        <f t="shared" si="5"/>
        <v>-25.938628158844768</v>
      </c>
    </row>
    <row r="146" spans="1:6" ht="12">
      <c r="A146" t="s">
        <v>129</v>
      </c>
      <c r="B146" s="33" t="s">
        <v>9</v>
      </c>
      <c r="C146" s="17">
        <v>1299</v>
      </c>
      <c r="D146" s="33" t="s">
        <v>9</v>
      </c>
      <c r="E146" s="17">
        <v>3770</v>
      </c>
      <c r="F146" s="26">
        <f t="shared" si="5"/>
        <v>190.22324865280987</v>
      </c>
    </row>
    <row r="147" spans="1:6" ht="12">
      <c r="A147" t="s">
        <v>75</v>
      </c>
      <c r="B147" s="17">
        <v>101588</v>
      </c>
      <c r="C147" s="17">
        <v>8987</v>
      </c>
      <c r="D147" s="26">
        <f t="shared" si="4"/>
        <v>-91.15348269480647</v>
      </c>
      <c r="E147" s="17">
        <v>3647</v>
      </c>
      <c r="F147" s="26">
        <f t="shared" si="5"/>
        <v>-59.419161010348276</v>
      </c>
    </row>
    <row r="148" spans="1:6" ht="12">
      <c r="A148" t="s">
        <v>36</v>
      </c>
      <c r="B148" s="17">
        <v>8290</v>
      </c>
      <c r="C148" s="17">
        <v>5227</v>
      </c>
      <c r="D148" s="26">
        <f t="shared" si="4"/>
        <v>-36.9481302774427</v>
      </c>
      <c r="E148" s="17">
        <v>3424</v>
      </c>
      <c r="F148" s="26">
        <f t="shared" si="5"/>
        <v>-34.49397359862253</v>
      </c>
    </row>
    <row r="149" spans="1:6" ht="12">
      <c r="A149" t="s">
        <v>114</v>
      </c>
      <c r="B149" s="17">
        <v>2174</v>
      </c>
      <c r="C149" s="17">
        <v>4840</v>
      </c>
      <c r="D149" s="26">
        <f t="shared" si="4"/>
        <v>122.63109475620975</v>
      </c>
      <c r="E149" s="17">
        <v>3420</v>
      </c>
      <c r="F149" s="26">
        <f t="shared" si="5"/>
        <v>-29.338842975206614</v>
      </c>
    </row>
    <row r="150" spans="1:6" ht="12">
      <c r="A150" t="s">
        <v>126</v>
      </c>
      <c r="B150" s="33" t="s">
        <v>9</v>
      </c>
      <c r="C150" s="33" t="s">
        <v>9</v>
      </c>
      <c r="D150" s="33" t="s">
        <v>9</v>
      </c>
      <c r="E150" s="17">
        <v>3366</v>
      </c>
      <c r="F150" s="33" t="s">
        <v>9</v>
      </c>
    </row>
    <row r="151" spans="1:6" ht="12">
      <c r="A151" t="s">
        <v>120</v>
      </c>
      <c r="B151" s="17">
        <v>4336</v>
      </c>
      <c r="C151" s="17">
        <v>8987</v>
      </c>
      <c r="D151" s="26">
        <f t="shared" si="4"/>
        <v>107.26476014760146</v>
      </c>
      <c r="E151" s="17">
        <v>2779</v>
      </c>
      <c r="F151" s="26">
        <f t="shared" si="5"/>
        <v>-69.07755647045732</v>
      </c>
    </row>
    <row r="152" spans="1:6" ht="12">
      <c r="A152" t="s">
        <v>45</v>
      </c>
      <c r="B152" s="17">
        <v>105615</v>
      </c>
      <c r="C152" s="17">
        <v>45010</v>
      </c>
      <c r="D152" s="26">
        <f t="shared" si="4"/>
        <v>-57.38294749798798</v>
      </c>
      <c r="E152" s="17">
        <v>2302</v>
      </c>
      <c r="F152" s="26">
        <f t="shared" si="5"/>
        <v>-94.885580982004</v>
      </c>
    </row>
    <row r="153" spans="1:6" ht="12">
      <c r="A153" t="s">
        <v>85</v>
      </c>
      <c r="B153" s="33" t="s">
        <v>9</v>
      </c>
      <c r="C153" s="33" t="s">
        <v>9</v>
      </c>
      <c r="D153" s="33" t="s">
        <v>9</v>
      </c>
      <c r="E153" s="17">
        <v>2157</v>
      </c>
      <c r="F153" s="33" t="s">
        <v>9</v>
      </c>
    </row>
    <row r="154" spans="1:6" ht="12">
      <c r="A154" t="s">
        <v>121</v>
      </c>
      <c r="B154" s="17">
        <v>71491</v>
      </c>
      <c r="C154" s="17">
        <v>187364</v>
      </c>
      <c r="D154" s="26">
        <f t="shared" si="4"/>
        <v>162.08054160663582</v>
      </c>
      <c r="E154" s="17">
        <v>2111</v>
      </c>
      <c r="F154" s="26">
        <f t="shared" si="5"/>
        <v>-98.8733161119532</v>
      </c>
    </row>
    <row r="155" spans="1:6" ht="12">
      <c r="A155" t="s">
        <v>22</v>
      </c>
      <c r="B155" s="17">
        <v>15851</v>
      </c>
      <c r="C155" s="17">
        <v>6212</v>
      </c>
      <c r="D155" s="26">
        <f t="shared" si="4"/>
        <v>-60.81004353037663</v>
      </c>
      <c r="E155" s="17">
        <v>1744</v>
      </c>
      <c r="F155" s="26">
        <f t="shared" si="5"/>
        <v>-71.92530585962653</v>
      </c>
    </row>
    <row r="156" spans="1:6" ht="12">
      <c r="A156" t="s">
        <v>87</v>
      </c>
      <c r="B156" s="17">
        <v>24292</v>
      </c>
      <c r="C156" s="17">
        <v>28189</v>
      </c>
      <c r="D156" s="26">
        <f t="shared" si="4"/>
        <v>16.042318458751854</v>
      </c>
      <c r="E156" s="17">
        <v>1639</v>
      </c>
      <c r="F156" s="26">
        <f t="shared" si="5"/>
        <v>-94.18567526340061</v>
      </c>
    </row>
    <row r="157" spans="1:6" ht="12">
      <c r="A157" t="s">
        <v>133</v>
      </c>
      <c r="B157" s="33" t="s">
        <v>9</v>
      </c>
      <c r="C157" s="33" t="s">
        <v>9</v>
      </c>
      <c r="D157" s="33" t="s">
        <v>9</v>
      </c>
      <c r="E157" s="17">
        <v>1287</v>
      </c>
      <c r="F157" s="33" t="s">
        <v>9</v>
      </c>
    </row>
    <row r="158" spans="1:6" ht="12">
      <c r="A158" t="s">
        <v>33</v>
      </c>
      <c r="B158" s="17">
        <v>1940</v>
      </c>
      <c r="C158" s="33" t="s">
        <v>9</v>
      </c>
      <c r="D158" s="33" t="s">
        <v>9</v>
      </c>
      <c r="E158" s="17">
        <v>1158</v>
      </c>
      <c r="F158" s="33" t="s">
        <v>9</v>
      </c>
    </row>
    <row r="159" spans="1:6" ht="12">
      <c r="A159" t="s">
        <v>123</v>
      </c>
      <c r="B159" s="33" t="s">
        <v>9</v>
      </c>
      <c r="C159" s="33" t="s">
        <v>9</v>
      </c>
      <c r="D159" s="33" t="s">
        <v>9</v>
      </c>
      <c r="E159" s="17">
        <v>1074</v>
      </c>
      <c r="F159" s="33" t="s">
        <v>9</v>
      </c>
    </row>
    <row r="160" spans="1:6" ht="12">
      <c r="A160" t="s">
        <v>27</v>
      </c>
      <c r="B160" s="17">
        <v>42015</v>
      </c>
      <c r="C160" s="17">
        <v>137997</v>
      </c>
      <c r="D160" s="26">
        <f t="shared" si="4"/>
        <v>228.44698322027847</v>
      </c>
      <c r="E160" s="17">
        <v>835</v>
      </c>
      <c r="F160" s="26">
        <f t="shared" si="5"/>
        <v>-99.39491438219672</v>
      </c>
    </row>
    <row r="161" spans="1:6" ht="12">
      <c r="A161" t="s">
        <v>74</v>
      </c>
      <c r="B161" s="17">
        <v>27270</v>
      </c>
      <c r="C161" s="17">
        <v>117291</v>
      </c>
      <c r="D161" s="26">
        <f t="shared" si="4"/>
        <v>330.11001100110013</v>
      </c>
      <c r="E161" s="17">
        <v>681</v>
      </c>
      <c r="F161" s="26">
        <f t="shared" si="5"/>
        <v>-99.41939279228585</v>
      </c>
    </row>
    <row r="162" spans="1:6" ht="12">
      <c r="A162" t="s">
        <v>132</v>
      </c>
      <c r="B162" s="33" t="s">
        <v>9</v>
      </c>
      <c r="C162" s="33" t="s">
        <v>9</v>
      </c>
      <c r="D162" s="33" t="s">
        <v>9</v>
      </c>
      <c r="E162" s="17">
        <v>670</v>
      </c>
      <c r="F162" s="33" t="s">
        <v>9</v>
      </c>
    </row>
    <row r="163" spans="2:6" ht="12">
      <c r="B163" s="17"/>
      <c r="C163" s="17"/>
      <c r="D163" s="26"/>
      <c r="E163" s="17"/>
      <c r="F163" s="26"/>
    </row>
    <row r="164" spans="1:6" ht="12">
      <c r="A164" s="7" t="s">
        <v>56</v>
      </c>
      <c r="B164" s="40">
        <v>33353782</v>
      </c>
      <c r="C164" s="40">
        <v>33829041</v>
      </c>
      <c r="D164" s="41">
        <f t="shared" si="4"/>
        <v>1.4249028790797997</v>
      </c>
      <c r="E164" s="40">
        <v>33241869</v>
      </c>
      <c r="F164" s="41">
        <f t="shared" si="5"/>
        <v>-1.7357039473865072</v>
      </c>
    </row>
    <row r="165" spans="1:6" ht="12">
      <c r="A165" s="3" t="s">
        <v>73</v>
      </c>
      <c r="B165" s="60">
        <v>20098924</v>
      </c>
      <c r="C165" s="60">
        <v>20711001</v>
      </c>
      <c r="D165" s="61">
        <f t="shared" si="4"/>
        <v>3.0453222271998244</v>
      </c>
      <c r="E165" s="60">
        <v>16723947</v>
      </c>
      <c r="F165" s="61">
        <f t="shared" si="5"/>
        <v>-19.250899558162352</v>
      </c>
    </row>
    <row r="166" spans="1:6" ht="12">
      <c r="A166" s="11" t="s">
        <v>58</v>
      </c>
      <c r="B166" s="42">
        <v>24296322</v>
      </c>
      <c r="C166" s="42">
        <v>22689729</v>
      </c>
      <c r="D166" s="43">
        <f t="shared" si="4"/>
        <v>-6.612494681293736</v>
      </c>
      <c r="E166" s="42">
        <v>19182263</v>
      </c>
      <c r="F166" s="43">
        <f t="shared" si="5"/>
        <v>-15.45838647962697</v>
      </c>
    </row>
    <row r="167" spans="1:6" ht="12">
      <c r="A167" s="12" t="s">
        <v>69</v>
      </c>
      <c r="B167" s="48">
        <v>5381599</v>
      </c>
      <c r="C167" s="48">
        <v>5259489</v>
      </c>
      <c r="D167" s="49">
        <f t="shared" si="4"/>
        <v>-2.269028220051327</v>
      </c>
      <c r="E167" s="48">
        <v>4917754</v>
      </c>
      <c r="F167" s="49">
        <f t="shared" si="5"/>
        <v>-6.4974943383283055</v>
      </c>
    </row>
    <row r="168" spans="1:6" ht="12">
      <c r="A168" s="12" t="s">
        <v>63</v>
      </c>
      <c r="B168" s="48">
        <v>6830398</v>
      </c>
      <c r="C168" s="48">
        <v>7609776</v>
      </c>
      <c r="D168" s="49">
        <f t="shared" si="4"/>
        <v>11.410433184127777</v>
      </c>
      <c r="E168" s="48">
        <v>4969973</v>
      </c>
      <c r="F168" s="49">
        <f t="shared" si="5"/>
        <v>-34.68962818353655</v>
      </c>
    </row>
    <row r="169" spans="1:6" ht="12">
      <c r="A169" s="12" t="s">
        <v>62</v>
      </c>
      <c r="B169" s="48">
        <v>2495648</v>
      </c>
      <c r="C169" s="48">
        <v>2203021</v>
      </c>
      <c r="D169" s="49">
        <f t="shared" si="4"/>
        <v>-11.725491736014053</v>
      </c>
      <c r="E169" s="48">
        <v>975639</v>
      </c>
      <c r="F169" s="49">
        <f t="shared" si="5"/>
        <v>-55.713586025734664</v>
      </c>
    </row>
    <row r="170" spans="1:6" ht="12">
      <c r="A170" s="12" t="s">
        <v>70</v>
      </c>
      <c r="B170" s="48">
        <v>259109</v>
      </c>
      <c r="C170" s="48">
        <v>189640</v>
      </c>
      <c r="D170" s="49">
        <f t="shared" si="4"/>
        <v>-26.810724444152847</v>
      </c>
      <c r="E170" s="48">
        <v>311866</v>
      </c>
      <c r="F170" s="49">
        <f t="shared" si="5"/>
        <v>64.45159249103565</v>
      </c>
    </row>
    <row r="171" spans="1:6" ht="12">
      <c r="A171" s="1"/>
      <c r="B171" s="17"/>
      <c r="C171" s="17"/>
      <c r="D171" s="26"/>
      <c r="E171" s="17"/>
      <c r="F171" s="26"/>
    </row>
    <row r="172" spans="1:6" ht="12.75" thickBot="1">
      <c r="A172" s="15" t="s">
        <v>64</v>
      </c>
      <c r="B172" s="54">
        <v>48320536</v>
      </c>
      <c r="C172" s="54">
        <v>49090967</v>
      </c>
      <c r="D172" s="62">
        <f t="shared" si="4"/>
        <v>1.5944173301388875</v>
      </c>
      <c r="E172" s="54">
        <v>44417101</v>
      </c>
      <c r="F172" s="62">
        <f t="shared" si="5"/>
        <v>-9.520826917098619</v>
      </c>
    </row>
    <row r="173" spans="2:6" ht="12.75" thickTop="1">
      <c r="B173" s="63"/>
      <c r="C173" s="63"/>
      <c r="D173" s="63"/>
      <c r="E173" s="63"/>
      <c r="F173" s="63"/>
    </row>
    <row r="174" spans="1:6" ht="12">
      <c r="A174" s="64" t="s">
        <v>65</v>
      </c>
      <c r="B174" s="65"/>
      <c r="C174" s="65"/>
      <c r="D174" s="65"/>
      <c r="E174" s="65"/>
      <c r="F174" s="65"/>
    </row>
    <row r="175" ht="12">
      <c r="A175" s="2" t="s">
        <v>6</v>
      </c>
    </row>
    <row r="176" ht="12">
      <c r="A176" s="2" t="s">
        <v>66</v>
      </c>
    </row>
  </sheetData>
  <mergeCells count="9">
    <mergeCell ref="A57:A58"/>
    <mergeCell ref="B57:F57"/>
    <mergeCell ref="A118:A119"/>
    <mergeCell ref="B118:F118"/>
    <mergeCell ref="A116:G116"/>
    <mergeCell ref="A4:A5"/>
    <mergeCell ref="B4:F4"/>
    <mergeCell ref="A2:G2"/>
    <mergeCell ref="A55:G55"/>
  </mergeCells>
  <printOptions/>
  <pageMargins left="0.75" right="0.19" top="0.75" bottom="1" header="0.5" footer="0.5"/>
  <pageSetup horizontalDpi="600" verticalDpi="600" orientation="portrait" paperSize="9" r:id="rId1"/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89"/>
  <sheetViews>
    <sheetView workbookViewId="0" topLeftCell="A117">
      <selection activeCell="A124" sqref="A124"/>
    </sheetView>
  </sheetViews>
  <sheetFormatPr defaultColWidth="9.140625" defaultRowHeight="12"/>
  <cols>
    <col min="1" max="1" width="31.421875" style="0" customWidth="1"/>
    <col min="2" max="2" width="12.57421875" style="0" customWidth="1"/>
    <col min="3" max="3" width="11.8515625" style="0" customWidth="1"/>
    <col min="4" max="4" width="11.140625" style="0" customWidth="1"/>
    <col min="5" max="5" width="11.00390625" style="0" customWidth="1"/>
    <col min="6" max="6" width="11.28125" style="0" customWidth="1"/>
  </cols>
  <sheetData>
    <row r="1" ht="12.75">
      <c r="A1" s="94" t="s">
        <v>206</v>
      </c>
    </row>
    <row r="2" spans="1:6" ht="24" customHeight="1">
      <c r="A2" s="135" t="s">
        <v>241</v>
      </c>
      <c r="B2" s="135"/>
      <c r="C2" s="135"/>
      <c r="D2" s="135"/>
      <c r="E2" s="135"/>
      <c r="F2" s="135"/>
    </row>
    <row r="3" spans="1:6" ht="12">
      <c r="A3" s="2"/>
      <c r="B3" s="2"/>
      <c r="C3" s="2"/>
      <c r="D3" s="24"/>
      <c r="E3" s="2"/>
      <c r="F3" s="24"/>
    </row>
    <row r="4" spans="1:6" ht="12">
      <c r="A4" s="136" t="s">
        <v>72</v>
      </c>
      <c r="B4" s="138" t="s">
        <v>59</v>
      </c>
      <c r="C4" s="139"/>
      <c r="D4" s="139"/>
      <c r="E4" s="139"/>
      <c r="F4" s="140"/>
    </row>
    <row r="5" spans="1:6" ht="24">
      <c r="A5" s="137"/>
      <c r="B5" s="13">
        <v>2000</v>
      </c>
      <c r="C5" s="13">
        <v>2001</v>
      </c>
      <c r="D5" s="25" t="s">
        <v>67</v>
      </c>
      <c r="E5" s="13" t="s">
        <v>61</v>
      </c>
      <c r="F5" s="25" t="s">
        <v>68</v>
      </c>
    </row>
    <row r="7" spans="1:6" ht="12">
      <c r="A7" t="s">
        <v>29</v>
      </c>
      <c r="B7" s="17">
        <v>5612473</v>
      </c>
      <c r="C7" s="17">
        <v>15600248</v>
      </c>
      <c r="D7" s="26">
        <f>(C7-B7)/B7*100</f>
        <v>177.95675809932627</v>
      </c>
      <c r="E7" s="17">
        <v>8794111</v>
      </c>
      <c r="F7" s="26">
        <f>(E7-C7)/C7*100</f>
        <v>-43.628389753803916</v>
      </c>
    </row>
    <row r="8" spans="1:6" ht="12">
      <c r="A8" t="s">
        <v>77</v>
      </c>
      <c r="B8" s="17">
        <v>6452810</v>
      </c>
      <c r="C8" s="17">
        <v>8133274</v>
      </c>
      <c r="D8" s="26">
        <f aca="true" t="shared" si="0" ref="D8:D54">(C8-B8)/B8*100</f>
        <v>26.042359840131663</v>
      </c>
      <c r="E8" s="17">
        <v>6948740</v>
      </c>
      <c r="F8" s="26">
        <f aca="true" t="shared" si="1" ref="F8:F54">(E8-C8)/C8*100</f>
        <v>-14.564048868881093</v>
      </c>
    </row>
    <row r="9" spans="1:6" ht="12">
      <c r="A9" t="s">
        <v>52</v>
      </c>
      <c r="B9" s="17">
        <v>4609373</v>
      </c>
      <c r="C9" s="17">
        <v>1939337</v>
      </c>
      <c r="D9" s="26">
        <f t="shared" si="0"/>
        <v>-57.926229879855676</v>
      </c>
      <c r="E9" s="17">
        <v>3338989</v>
      </c>
      <c r="F9" s="26">
        <f t="shared" si="1"/>
        <v>72.17167516527554</v>
      </c>
    </row>
    <row r="10" spans="1:6" ht="12">
      <c r="A10" t="s">
        <v>48</v>
      </c>
      <c r="B10" s="17">
        <v>2234605</v>
      </c>
      <c r="C10" s="17">
        <v>2365865</v>
      </c>
      <c r="D10" s="26">
        <f t="shared" si="0"/>
        <v>5.873968777479688</v>
      </c>
      <c r="E10" s="17">
        <v>2677803</v>
      </c>
      <c r="F10" s="26">
        <f t="shared" si="1"/>
        <v>13.184945041242843</v>
      </c>
    </row>
    <row r="11" spans="1:6" ht="12">
      <c r="A11" t="s">
        <v>55</v>
      </c>
      <c r="B11" s="17">
        <v>3207301</v>
      </c>
      <c r="C11" s="17">
        <v>3150242</v>
      </c>
      <c r="D11" s="26">
        <f t="shared" si="0"/>
        <v>-1.7790347709803354</v>
      </c>
      <c r="E11" s="17">
        <v>2352411</v>
      </c>
      <c r="F11" s="26">
        <f t="shared" si="1"/>
        <v>-25.326022572234137</v>
      </c>
    </row>
    <row r="12" spans="1:6" ht="12">
      <c r="A12" t="s">
        <v>25</v>
      </c>
      <c r="B12" s="17">
        <v>1534537</v>
      </c>
      <c r="C12" s="17">
        <v>2104352</v>
      </c>
      <c r="D12" s="26">
        <f t="shared" si="0"/>
        <v>37.1326986576407</v>
      </c>
      <c r="E12" s="17">
        <v>1984749</v>
      </c>
      <c r="F12" s="26">
        <f t="shared" si="1"/>
        <v>-5.683602363102751</v>
      </c>
    </row>
    <row r="13" spans="1:6" ht="12">
      <c r="A13" t="s">
        <v>14</v>
      </c>
      <c r="B13" s="17">
        <v>339374</v>
      </c>
      <c r="C13" s="17">
        <v>2105788</v>
      </c>
      <c r="D13" s="26">
        <f t="shared" si="0"/>
        <v>520.4918467531396</v>
      </c>
      <c r="E13" s="17">
        <v>1865686</v>
      </c>
      <c r="F13" s="26">
        <f t="shared" si="1"/>
        <v>-11.40200248078154</v>
      </c>
    </row>
    <row r="14" spans="1:6" ht="12">
      <c r="A14" t="s">
        <v>12</v>
      </c>
      <c r="B14" s="17">
        <v>4228413</v>
      </c>
      <c r="C14" s="17">
        <v>1930889</v>
      </c>
      <c r="D14" s="26">
        <f t="shared" si="0"/>
        <v>-54.335373578692526</v>
      </c>
      <c r="E14" s="17">
        <v>1525007</v>
      </c>
      <c r="F14" s="26">
        <f t="shared" si="1"/>
        <v>-21.020472953131954</v>
      </c>
    </row>
    <row r="15" spans="1:6" ht="12">
      <c r="A15" t="s">
        <v>11</v>
      </c>
      <c r="B15" s="17">
        <v>2199</v>
      </c>
      <c r="C15" s="17">
        <v>2700</v>
      </c>
      <c r="D15" s="26">
        <f t="shared" si="0"/>
        <v>22.78308321964529</v>
      </c>
      <c r="E15" s="17">
        <v>1117644</v>
      </c>
      <c r="F15" s="26">
        <f t="shared" si="1"/>
        <v>41294.22222222222</v>
      </c>
    </row>
    <row r="16" spans="1:6" ht="12">
      <c r="A16" t="s">
        <v>22</v>
      </c>
      <c r="B16" s="17">
        <v>350366</v>
      </c>
      <c r="C16" s="17">
        <v>737480</v>
      </c>
      <c r="D16" s="26">
        <f t="shared" si="0"/>
        <v>110.48846063830395</v>
      </c>
      <c r="E16" s="17">
        <v>585365</v>
      </c>
      <c r="F16" s="26">
        <f t="shared" si="1"/>
        <v>-20.626322069751044</v>
      </c>
    </row>
    <row r="17" spans="1:6" ht="12">
      <c r="A17" t="s">
        <v>103</v>
      </c>
      <c r="B17" s="17">
        <v>725227</v>
      </c>
      <c r="C17" s="17">
        <v>205508</v>
      </c>
      <c r="D17" s="26">
        <f t="shared" si="0"/>
        <v>-71.66294139628006</v>
      </c>
      <c r="E17" s="17">
        <v>584502</v>
      </c>
      <c r="F17" s="26">
        <f t="shared" si="1"/>
        <v>184.4181248418553</v>
      </c>
    </row>
    <row r="18" spans="1:6" ht="12">
      <c r="A18" t="s">
        <v>43</v>
      </c>
      <c r="B18" s="17">
        <v>1407470</v>
      </c>
      <c r="C18" s="17">
        <v>3074617</v>
      </c>
      <c r="D18" s="26">
        <f t="shared" si="0"/>
        <v>118.44991367489183</v>
      </c>
      <c r="E18" s="17">
        <v>571243</v>
      </c>
      <c r="F18" s="26">
        <f t="shared" si="1"/>
        <v>-81.42067776246603</v>
      </c>
    </row>
    <row r="19" spans="1:6" ht="12">
      <c r="A19" t="s">
        <v>105</v>
      </c>
      <c r="B19" s="17">
        <v>255476</v>
      </c>
      <c r="C19" s="17">
        <v>336378</v>
      </c>
      <c r="D19" s="26">
        <f t="shared" si="0"/>
        <v>31.667162473187304</v>
      </c>
      <c r="E19" s="17">
        <v>326748</v>
      </c>
      <c r="F19" s="26">
        <f t="shared" si="1"/>
        <v>-2.86285072150973</v>
      </c>
    </row>
    <row r="20" spans="1:6" ht="12">
      <c r="A20" t="s">
        <v>143</v>
      </c>
      <c r="B20" s="17">
        <v>50117</v>
      </c>
      <c r="C20" s="33" t="s">
        <v>9</v>
      </c>
      <c r="D20" s="33" t="s">
        <v>9</v>
      </c>
      <c r="E20" s="17">
        <v>268274</v>
      </c>
      <c r="F20" s="33" t="s">
        <v>9</v>
      </c>
    </row>
    <row r="21" spans="1:6" ht="12">
      <c r="A21" t="s">
        <v>74</v>
      </c>
      <c r="B21" s="17">
        <v>164060</v>
      </c>
      <c r="C21" s="17">
        <v>319702</v>
      </c>
      <c r="D21" s="26">
        <f t="shared" si="0"/>
        <v>94.86895038400586</v>
      </c>
      <c r="E21" s="17">
        <v>237765</v>
      </c>
      <c r="F21" s="26">
        <f t="shared" si="1"/>
        <v>-25.629179673571013</v>
      </c>
    </row>
    <row r="22" spans="1:6" ht="12">
      <c r="A22" t="s">
        <v>41</v>
      </c>
      <c r="B22" s="17">
        <v>175237</v>
      </c>
      <c r="C22" s="17">
        <v>174936</v>
      </c>
      <c r="D22" s="26">
        <f t="shared" si="0"/>
        <v>-0.17176737789393792</v>
      </c>
      <c r="E22" s="17">
        <v>185405</v>
      </c>
      <c r="F22" s="26">
        <f t="shared" si="1"/>
        <v>5.984474322037774</v>
      </c>
    </row>
    <row r="23" spans="1:6" ht="12">
      <c r="A23" t="s">
        <v>23</v>
      </c>
      <c r="B23" s="17">
        <v>160422</v>
      </c>
      <c r="C23" s="17">
        <v>171347</v>
      </c>
      <c r="D23" s="26">
        <f t="shared" si="0"/>
        <v>6.810163194574311</v>
      </c>
      <c r="E23" s="17">
        <v>171125</v>
      </c>
      <c r="F23" s="26">
        <f t="shared" si="1"/>
        <v>-0.1295616497516735</v>
      </c>
    </row>
    <row r="24" spans="1:6" ht="12">
      <c r="A24" t="s">
        <v>89</v>
      </c>
      <c r="B24" s="17">
        <v>899</v>
      </c>
      <c r="C24" s="33" t="s">
        <v>9</v>
      </c>
      <c r="D24" s="33" t="s">
        <v>9</v>
      </c>
      <c r="E24" s="17">
        <v>161472</v>
      </c>
      <c r="F24" s="33" t="s">
        <v>9</v>
      </c>
    </row>
    <row r="25" spans="1:6" ht="12">
      <c r="A25" t="s">
        <v>39</v>
      </c>
      <c r="B25" s="17">
        <v>37719</v>
      </c>
      <c r="C25" s="17">
        <v>624012</v>
      </c>
      <c r="D25" s="26">
        <f t="shared" si="0"/>
        <v>1554.3704764177205</v>
      </c>
      <c r="E25" s="17">
        <v>91804</v>
      </c>
      <c r="F25" s="26">
        <f t="shared" si="1"/>
        <v>-85.28810343390832</v>
      </c>
    </row>
    <row r="26" spans="1:6" ht="12">
      <c r="A26" t="s">
        <v>118</v>
      </c>
      <c r="B26" s="17">
        <v>155813</v>
      </c>
      <c r="C26" s="17">
        <v>77546</v>
      </c>
      <c r="D26" s="26">
        <f t="shared" si="0"/>
        <v>-50.23136708747023</v>
      </c>
      <c r="E26" s="17">
        <v>73939</v>
      </c>
      <c r="F26" s="26">
        <f t="shared" si="1"/>
        <v>-4.651432698011503</v>
      </c>
    </row>
    <row r="27" spans="1:6" ht="12">
      <c r="A27" t="s">
        <v>109</v>
      </c>
      <c r="B27" s="33" t="s">
        <v>9</v>
      </c>
      <c r="C27" s="17">
        <v>17252</v>
      </c>
      <c r="D27" s="33" t="s">
        <v>9</v>
      </c>
      <c r="E27" s="17">
        <v>56732</v>
      </c>
      <c r="F27" s="26">
        <f t="shared" si="1"/>
        <v>228.8430326918618</v>
      </c>
    </row>
    <row r="28" spans="1:6" ht="12">
      <c r="A28" t="s">
        <v>51</v>
      </c>
      <c r="B28" s="17">
        <v>63644</v>
      </c>
      <c r="C28" s="17">
        <v>203407</v>
      </c>
      <c r="D28" s="26">
        <f t="shared" si="0"/>
        <v>219.60121928225757</v>
      </c>
      <c r="E28" s="17">
        <v>51627</v>
      </c>
      <c r="F28" s="26">
        <f t="shared" si="1"/>
        <v>-74.61886759059423</v>
      </c>
    </row>
    <row r="29" spans="1:6" ht="12">
      <c r="A29" t="s">
        <v>42</v>
      </c>
      <c r="B29" s="17">
        <v>108231</v>
      </c>
      <c r="C29" s="17">
        <v>83655</v>
      </c>
      <c r="D29" s="26">
        <f t="shared" si="0"/>
        <v>-22.70698783158245</v>
      </c>
      <c r="E29" s="17">
        <v>32464</v>
      </c>
      <c r="F29" s="26">
        <f t="shared" si="1"/>
        <v>-61.19299503914889</v>
      </c>
    </row>
    <row r="30" spans="1:6" ht="12">
      <c r="A30" t="s">
        <v>136</v>
      </c>
      <c r="B30" s="33" t="s">
        <v>9</v>
      </c>
      <c r="C30" s="17">
        <v>2050</v>
      </c>
      <c r="D30" s="33" t="s">
        <v>9</v>
      </c>
      <c r="E30" s="17">
        <v>29817</v>
      </c>
      <c r="F30" s="26">
        <f t="shared" si="1"/>
        <v>1354.4878048780488</v>
      </c>
    </row>
    <row r="31" spans="1:6" ht="12">
      <c r="A31" t="s">
        <v>101</v>
      </c>
      <c r="B31" s="17">
        <v>138069</v>
      </c>
      <c r="C31" s="17">
        <v>98051</v>
      </c>
      <c r="D31" s="26">
        <f t="shared" si="0"/>
        <v>-28.984058695290038</v>
      </c>
      <c r="E31" s="17">
        <v>26651</v>
      </c>
      <c r="F31" s="26">
        <f t="shared" si="1"/>
        <v>-72.81924712649538</v>
      </c>
    </row>
    <row r="32" spans="1:6" ht="12">
      <c r="A32" t="s">
        <v>40</v>
      </c>
      <c r="B32" s="17">
        <v>43401</v>
      </c>
      <c r="C32" s="17">
        <v>45029</v>
      </c>
      <c r="D32" s="26">
        <f t="shared" si="0"/>
        <v>3.751065643648764</v>
      </c>
      <c r="E32" s="17">
        <v>22899</v>
      </c>
      <c r="F32" s="26">
        <f t="shared" si="1"/>
        <v>-49.146105842901235</v>
      </c>
    </row>
    <row r="33" spans="1:6" ht="12">
      <c r="A33" t="s">
        <v>49</v>
      </c>
      <c r="B33" s="17">
        <v>11279</v>
      </c>
      <c r="C33" s="17">
        <v>14284</v>
      </c>
      <c r="D33" s="26">
        <f t="shared" si="0"/>
        <v>26.642432839790764</v>
      </c>
      <c r="E33" s="17">
        <v>14910</v>
      </c>
      <c r="F33" s="26">
        <f t="shared" si="1"/>
        <v>4.382525903108373</v>
      </c>
    </row>
    <row r="34" spans="1:6" ht="12">
      <c r="A34" t="s">
        <v>145</v>
      </c>
      <c r="B34" s="33" t="s">
        <v>9</v>
      </c>
      <c r="C34" s="17">
        <v>74329</v>
      </c>
      <c r="D34" s="33" t="s">
        <v>9</v>
      </c>
      <c r="E34" s="17">
        <v>13444</v>
      </c>
      <c r="F34" s="26">
        <f t="shared" si="1"/>
        <v>-81.9128469372654</v>
      </c>
    </row>
    <row r="35" spans="1:6" ht="12">
      <c r="A35" t="s">
        <v>76</v>
      </c>
      <c r="B35" s="33" t="s">
        <v>9</v>
      </c>
      <c r="C35" s="33" t="s">
        <v>9</v>
      </c>
      <c r="D35" s="33" t="s">
        <v>9</v>
      </c>
      <c r="E35" s="17">
        <v>12131</v>
      </c>
      <c r="F35" s="33" t="s">
        <v>9</v>
      </c>
    </row>
    <row r="36" spans="1:6" ht="12">
      <c r="A36" t="s">
        <v>44</v>
      </c>
      <c r="B36" s="33" t="s">
        <v>9</v>
      </c>
      <c r="C36" s="17">
        <v>4437</v>
      </c>
      <c r="D36" s="33" t="s">
        <v>9</v>
      </c>
      <c r="E36" s="17">
        <v>6270</v>
      </c>
      <c r="F36" s="26">
        <f t="shared" si="1"/>
        <v>41.311697092630155</v>
      </c>
    </row>
    <row r="37" spans="1:6" ht="12">
      <c r="A37" t="s">
        <v>53</v>
      </c>
      <c r="B37" s="17">
        <v>743</v>
      </c>
      <c r="C37" s="17">
        <v>10270</v>
      </c>
      <c r="D37" s="26">
        <f t="shared" si="0"/>
        <v>1282.2341857335127</v>
      </c>
      <c r="E37" s="17">
        <v>4428</v>
      </c>
      <c r="F37" s="26">
        <f t="shared" si="1"/>
        <v>-56.88412852969815</v>
      </c>
    </row>
    <row r="38" spans="1:6" ht="12">
      <c r="A38" t="s">
        <v>38</v>
      </c>
      <c r="B38" s="33" t="s">
        <v>9</v>
      </c>
      <c r="C38" s="17">
        <v>1919</v>
      </c>
      <c r="D38" s="33" t="s">
        <v>9</v>
      </c>
      <c r="E38" s="17">
        <v>4263</v>
      </c>
      <c r="F38" s="26">
        <f t="shared" si="1"/>
        <v>122.14695153725899</v>
      </c>
    </row>
    <row r="39" spans="1:6" ht="12">
      <c r="A39" t="s">
        <v>31</v>
      </c>
      <c r="B39" s="33" t="s">
        <v>9</v>
      </c>
      <c r="C39" s="33" t="s">
        <v>9</v>
      </c>
      <c r="D39" s="33" t="s">
        <v>9</v>
      </c>
      <c r="E39" s="17">
        <v>3055</v>
      </c>
      <c r="F39" s="33" t="s">
        <v>9</v>
      </c>
    </row>
    <row r="40" spans="1:6" ht="12">
      <c r="A40" t="s">
        <v>85</v>
      </c>
      <c r="B40" s="17">
        <v>35127</v>
      </c>
      <c r="C40" s="33" t="s">
        <v>9</v>
      </c>
      <c r="D40" s="33" t="s">
        <v>9</v>
      </c>
      <c r="E40" s="17">
        <v>1821</v>
      </c>
      <c r="F40" s="33" t="s">
        <v>9</v>
      </c>
    </row>
    <row r="41" spans="1:6" ht="12">
      <c r="A41" t="s">
        <v>46</v>
      </c>
      <c r="B41" s="17">
        <v>1044538</v>
      </c>
      <c r="C41" s="17">
        <v>275237</v>
      </c>
      <c r="D41" s="26">
        <f t="shared" si="0"/>
        <v>-73.64988157443769</v>
      </c>
      <c r="E41" s="17">
        <v>1619</v>
      </c>
      <c r="F41" s="26">
        <f t="shared" si="1"/>
        <v>-99.41177966625126</v>
      </c>
    </row>
    <row r="42" spans="1:6" ht="12">
      <c r="A42" t="s">
        <v>26</v>
      </c>
      <c r="B42" s="17">
        <v>7903</v>
      </c>
      <c r="C42" s="17">
        <v>4357</v>
      </c>
      <c r="D42" s="26">
        <f t="shared" si="0"/>
        <v>-44.86903707452866</v>
      </c>
      <c r="E42" s="17">
        <v>1416</v>
      </c>
      <c r="F42" s="26">
        <f t="shared" si="1"/>
        <v>-67.50057378930457</v>
      </c>
    </row>
    <row r="43" spans="1:6" ht="12">
      <c r="A43" t="s">
        <v>107</v>
      </c>
      <c r="B43" s="17">
        <v>11866</v>
      </c>
      <c r="C43" s="33" t="s">
        <v>9</v>
      </c>
      <c r="D43" s="33" t="s">
        <v>9</v>
      </c>
      <c r="E43" s="17">
        <v>1336</v>
      </c>
      <c r="F43" s="33" t="s">
        <v>9</v>
      </c>
    </row>
    <row r="44" spans="1:6" ht="12">
      <c r="A44" t="s">
        <v>154</v>
      </c>
      <c r="B44" s="33" t="s">
        <v>9</v>
      </c>
      <c r="C44" s="17">
        <v>1580</v>
      </c>
      <c r="D44" s="33" t="s">
        <v>9</v>
      </c>
      <c r="E44" s="17">
        <v>1017</v>
      </c>
      <c r="F44" s="26">
        <f t="shared" si="1"/>
        <v>-35.63291139240506</v>
      </c>
    </row>
    <row r="45" spans="2:6" ht="12">
      <c r="B45" s="17"/>
      <c r="C45" s="17"/>
      <c r="D45" s="26"/>
      <c r="E45" s="17"/>
      <c r="F45" s="26"/>
    </row>
    <row r="46" spans="1:6" ht="12">
      <c r="A46" s="7" t="s">
        <v>56</v>
      </c>
      <c r="B46" s="40">
        <v>15283375</v>
      </c>
      <c r="C46" s="40">
        <v>17228002</v>
      </c>
      <c r="D46" s="41">
        <f t="shared" si="0"/>
        <v>12.723806096493739</v>
      </c>
      <c r="E46" s="40">
        <v>13382483</v>
      </c>
      <c r="F46" s="41">
        <f t="shared" si="1"/>
        <v>-22.321328962000354</v>
      </c>
    </row>
    <row r="47" spans="1:6" ht="12">
      <c r="A47" s="3" t="s">
        <v>73</v>
      </c>
      <c r="B47" s="60">
        <v>8373132</v>
      </c>
      <c r="C47" s="60">
        <v>7378716</v>
      </c>
      <c r="D47" s="61">
        <f t="shared" si="0"/>
        <v>-11.876272821209554</v>
      </c>
      <c r="E47" s="60">
        <v>7753537</v>
      </c>
      <c r="F47" s="61">
        <f t="shared" si="1"/>
        <v>5.0797591342450366</v>
      </c>
    </row>
    <row r="48" spans="1:6" ht="12">
      <c r="A48" s="11" t="s">
        <v>58</v>
      </c>
      <c r="B48" s="42">
        <v>8483160</v>
      </c>
      <c r="C48" s="42">
        <v>7462371</v>
      </c>
      <c r="D48" s="43">
        <f t="shared" si="0"/>
        <v>-12.033122091296168</v>
      </c>
      <c r="E48" s="42">
        <v>7786001</v>
      </c>
      <c r="F48" s="43">
        <f t="shared" si="1"/>
        <v>4.336825386998314</v>
      </c>
    </row>
    <row r="49" spans="1:6" ht="12">
      <c r="A49" s="12" t="s">
        <v>69</v>
      </c>
      <c r="B49" s="48">
        <v>13305683</v>
      </c>
      <c r="C49" s="48">
        <v>24382930</v>
      </c>
      <c r="D49" s="49">
        <f t="shared" si="0"/>
        <v>83.25199841300895</v>
      </c>
      <c r="E49" s="48">
        <v>17147624</v>
      </c>
      <c r="F49" s="49">
        <f t="shared" si="1"/>
        <v>-29.673652838276617</v>
      </c>
    </row>
    <row r="50" spans="1:6" ht="12">
      <c r="A50" s="12" t="s">
        <v>63</v>
      </c>
      <c r="B50" s="48">
        <v>186911</v>
      </c>
      <c r="C50" s="48">
        <v>333986</v>
      </c>
      <c r="D50" s="49">
        <f t="shared" si="0"/>
        <v>78.68718266982681</v>
      </c>
      <c r="E50" s="48">
        <v>264806</v>
      </c>
      <c r="F50" s="49">
        <f t="shared" si="1"/>
        <v>-20.71344307845239</v>
      </c>
    </row>
    <row r="51" spans="1:6" ht="12">
      <c r="A51" s="12" t="s">
        <v>62</v>
      </c>
      <c r="B51" s="48">
        <v>4609373</v>
      </c>
      <c r="C51" s="48">
        <v>2013666</v>
      </c>
      <c r="D51" s="49">
        <f t="shared" si="0"/>
        <v>-56.31366782423554</v>
      </c>
      <c r="E51" s="48">
        <v>3352433</v>
      </c>
      <c r="F51" s="49">
        <f t="shared" si="1"/>
        <v>66.48406438803654</v>
      </c>
    </row>
    <row r="52" spans="1:6" ht="12">
      <c r="A52" s="12" t="s">
        <v>70</v>
      </c>
      <c r="B52" s="48">
        <v>11866</v>
      </c>
      <c r="C52" s="67" t="s">
        <v>9</v>
      </c>
      <c r="D52" s="67" t="s">
        <v>9</v>
      </c>
      <c r="E52" s="48">
        <v>1336</v>
      </c>
      <c r="F52" s="67" t="s">
        <v>9</v>
      </c>
    </row>
    <row r="53" spans="1:6" ht="12">
      <c r="A53" s="1"/>
      <c r="B53" s="17"/>
      <c r="C53" s="17"/>
      <c r="D53" s="26"/>
      <c r="E53" s="17"/>
      <c r="F53" s="26"/>
    </row>
    <row r="54" spans="1:6" ht="12.75" thickBot="1">
      <c r="A54" s="15" t="s">
        <v>64</v>
      </c>
      <c r="B54" s="54">
        <v>33397207</v>
      </c>
      <c r="C54" s="54">
        <v>43958584</v>
      </c>
      <c r="D54" s="62">
        <f t="shared" si="0"/>
        <v>31.62353366854899</v>
      </c>
      <c r="E54" s="54">
        <v>34148682</v>
      </c>
      <c r="F54" s="62">
        <f t="shared" si="1"/>
        <v>-22.316237483900757</v>
      </c>
    </row>
    <row r="55" ht="12.75" thickTop="1"/>
    <row r="56" ht="12">
      <c r="A56" s="2" t="s">
        <v>65</v>
      </c>
    </row>
    <row r="57" ht="12">
      <c r="A57" s="2" t="s">
        <v>6</v>
      </c>
    </row>
    <row r="58" ht="12">
      <c r="A58" s="2" t="s">
        <v>66</v>
      </c>
    </row>
    <row r="63" ht="12.75">
      <c r="A63" s="94" t="s">
        <v>213</v>
      </c>
    </row>
    <row r="64" spans="1:6" ht="27" customHeight="1">
      <c r="A64" s="135" t="s">
        <v>242</v>
      </c>
      <c r="B64" s="135"/>
      <c r="C64" s="135"/>
      <c r="D64" s="135"/>
      <c r="E64" s="135"/>
      <c r="F64" s="135"/>
    </row>
    <row r="65" spans="1:6" ht="12">
      <c r="A65" s="2"/>
      <c r="B65" s="2"/>
      <c r="C65" s="2"/>
      <c r="D65" s="2"/>
      <c r="E65" s="2"/>
      <c r="F65" s="2"/>
    </row>
    <row r="66" spans="1:6" ht="12">
      <c r="A66" s="136" t="s">
        <v>71</v>
      </c>
      <c r="B66" s="141" t="s">
        <v>60</v>
      </c>
      <c r="C66" s="141"/>
      <c r="D66" s="141"/>
      <c r="E66" s="141"/>
      <c r="F66" s="141"/>
    </row>
    <row r="67" spans="1:6" ht="24">
      <c r="A67" s="137"/>
      <c r="B67" s="13">
        <v>2000</v>
      </c>
      <c r="C67" s="13">
        <v>2001</v>
      </c>
      <c r="D67" s="14" t="s">
        <v>67</v>
      </c>
      <c r="E67" s="13" t="s">
        <v>61</v>
      </c>
      <c r="F67" s="14" t="s">
        <v>68</v>
      </c>
    </row>
    <row r="69" spans="1:6" ht="12">
      <c r="A69" t="s">
        <v>49</v>
      </c>
      <c r="B69" s="17">
        <v>50757758</v>
      </c>
      <c r="C69" s="17">
        <v>63363713</v>
      </c>
      <c r="D69" s="26">
        <f>(C69-B69)/B69*100</f>
        <v>24.83552366517055</v>
      </c>
      <c r="E69" s="17">
        <v>46285165</v>
      </c>
      <c r="F69" s="26">
        <f>(E69-C69)/C69*100</f>
        <v>-26.953199538669708</v>
      </c>
    </row>
    <row r="70" spans="1:6" ht="12">
      <c r="A70" t="s">
        <v>25</v>
      </c>
      <c r="B70" s="17">
        <v>24679517</v>
      </c>
      <c r="C70" s="17">
        <v>29075753</v>
      </c>
      <c r="D70" s="26">
        <f aca="true" t="shared" si="2" ref="D70:D124">(C70-B70)/B70*100</f>
        <v>17.813298372087267</v>
      </c>
      <c r="E70" s="17">
        <v>18683103</v>
      </c>
      <c r="F70" s="26">
        <f aca="true" t="shared" si="3" ref="F70:F124">(E70-C70)/C70*100</f>
        <v>-35.74335632855321</v>
      </c>
    </row>
    <row r="71" spans="1:6" ht="12">
      <c r="A71" t="s">
        <v>23</v>
      </c>
      <c r="B71" s="17">
        <v>13591362</v>
      </c>
      <c r="C71" s="17">
        <v>14108143</v>
      </c>
      <c r="D71" s="26">
        <f t="shared" si="2"/>
        <v>3.8022752980900667</v>
      </c>
      <c r="E71" s="17">
        <v>11156265</v>
      </c>
      <c r="F71" s="26">
        <f t="shared" si="3"/>
        <v>-20.923221433182242</v>
      </c>
    </row>
    <row r="72" spans="1:6" ht="12">
      <c r="A72" t="s">
        <v>42</v>
      </c>
      <c r="B72" s="17">
        <v>10871825</v>
      </c>
      <c r="C72" s="17">
        <v>11773981</v>
      </c>
      <c r="D72" s="26">
        <f t="shared" si="2"/>
        <v>8.298110022926233</v>
      </c>
      <c r="E72" s="17">
        <v>11034471</v>
      </c>
      <c r="F72" s="26">
        <f t="shared" si="3"/>
        <v>-6.280883245862211</v>
      </c>
    </row>
    <row r="73" spans="1:6" ht="12">
      <c r="A73" t="s">
        <v>51</v>
      </c>
      <c r="B73" s="17">
        <v>8462303</v>
      </c>
      <c r="C73" s="17">
        <v>15748990</v>
      </c>
      <c r="D73" s="26">
        <f t="shared" si="2"/>
        <v>86.10761160407515</v>
      </c>
      <c r="E73" s="17">
        <v>9823056</v>
      </c>
      <c r="F73" s="26">
        <f t="shared" si="3"/>
        <v>-37.6273907088645</v>
      </c>
    </row>
    <row r="74" spans="1:6" ht="12">
      <c r="A74" t="s">
        <v>26</v>
      </c>
      <c r="B74" s="17">
        <v>5696306</v>
      </c>
      <c r="C74" s="17">
        <v>7600877</v>
      </c>
      <c r="D74" s="26">
        <f t="shared" si="2"/>
        <v>33.435194668263954</v>
      </c>
      <c r="E74" s="17">
        <v>8105531</v>
      </c>
      <c r="F74" s="26">
        <f t="shared" si="3"/>
        <v>6.639418056626886</v>
      </c>
    </row>
    <row r="75" spans="1:6" ht="12">
      <c r="A75" t="s">
        <v>39</v>
      </c>
      <c r="B75" s="17">
        <v>10320191</v>
      </c>
      <c r="C75" s="17">
        <v>11891836</v>
      </c>
      <c r="D75" s="26">
        <f t="shared" si="2"/>
        <v>15.228836365528506</v>
      </c>
      <c r="E75" s="17">
        <v>7512636</v>
      </c>
      <c r="F75" s="26">
        <f t="shared" si="3"/>
        <v>-36.825263987831654</v>
      </c>
    </row>
    <row r="76" spans="1:6" ht="12">
      <c r="A76" t="s">
        <v>11</v>
      </c>
      <c r="B76" s="17">
        <v>6431020</v>
      </c>
      <c r="C76" s="17">
        <v>6986053</v>
      </c>
      <c r="D76" s="26">
        <f t="shared" si="2"/>
        <v>8.63055938249298</v>
      </c>
      <c r="E76" s="17">
        <v>4624029</v>
      </c>
      <c r="F76" s="26">
        <f t="shared" si="3"/>
        <v>-33.8105651359931</v>
      </c>
    </row>
    <row r="77" spans="1:6" ht="12">
      <c r="A77" t="s">
        <v>12</v>
      </c>
      <c r="B77" s="17">
        <v>5185409</v>
      </c>
      <c r="C77" s="17">
        <v>3917502</v>
      </c>
      <c r="D77" s="26">
        <f t="shared" si="2"/>
        <v>-24.451436714056694</v>
      </c>
      <c r="E77" s="17">
        <v>4398078</v>
      </c>
      <c r="F77" s="26">
        <f t="shared" si="3"/>
        <v>12.267409180646238</v>
      </c>
    </row>
    <row r="78" spans="1:6" ht="12">
      <c r="A78" t="s">
        <v>76</v>
      </c>
      <c r="B78" s="17">
        <v>4053155</v>
      </c>
      <c r="C78" s="17">
        <v>4528676</v>
      </c>
      <c r="D78" s="26">
        <f t="shared" si="2"/>
        <v>11.73211979309945</v>
      </c>
      <c r="E78" s="17">
        <v>3049509</v>
      </c>
      <c r="F78" s="26">
        <f t="shared" si="3"/>
        <v>-32.66223947131568</v>
      </c>
    </row>
    <row r="79" spans="1:6" ht="12">
      <c r="A79" t="s">
        <v>112</v>
      </c>
      <c r="B79" s="17">
        <v>2450736</v>
      </c>
      <c r="C79" s="17">
        <v>2588647</v>
      </c>
      <c r="D79" s="26">
        <f t="shared" si="2"/>
        <v>5.627329912320217</v>
      </c>
      <c r="E79" s="17">
        <v>2540752</v>
      </c>
      <c r="F79" s="26">
        <f t="shared" si="3"/>
        <v>-1.8501943293156617</v>
      </c>
    </row>
    <row r="80" spans="1:6" ht="12">
      <c r="A80" t="s">
        <v>28</v>
      </c>
      <c r="B80" s="17">
        <v>3051557</v>
      </c>
      <c r="C80" s="17">
        <v>2610171</v>
      </c>
      <c r="D80" s="26">
        <f t="shared" si="2"/>
        <v>-14.464288230565577</v>
      </c>
      <c r="E80" s="17">
        <v>2502389</v>
      </c>
      <c r="F80" s="26">
        <f t="shared" si="3"/>
        <v>-4.129308003192128</v>
      </c>
    </row>
    <row r="81" spans="1:6" ht="12">
      <c r="A81" t="s">
        <v>29</v>
      </c>
      <c r="B81" s="17">
        <v>3326833</v>
      </c>
      <c r="C81" s="17">
        <v>2955362</v>
      </c>
      <c r="D81" s="26">
        <f t="shared" si="2"/>
        <v>-11.165904630620172</v>
      </c>
      <c r="E81" s="17">
        <v>2392503</v>
      </c>
      <c r="F81" s="26">
        <f t="shared" si="3"/>
        <v>-19.045348759305966</v>
      </c>
    </row>
    <row r="82" spans="1:6" ht="12">
      <c r="A82" t="s">
        <v>107</v>
      </c>
      <c r="B82" s="17">
        <v>2392488</v>
      </c>
      <c r="C82" s="17">
        <v>2539978</v>
      </c>
      <c r="D82" s="26">
        <f t="shared" si="2"/>
        <v>6.1647122159024415</v>
      </c>
      <c r="E82" s="17">
        <v>2063366</v>
      </c>
      <c r="F82" s="26">
        <f t="shared" si="3"/>
        <v>-18.764414494928698</v>
      </c>
    </row>
    <row r="83" spans="1:6" ht="12">
      <c r="A83" t="s">
        <v>52</v>
      </c>
      <c r="B83" s="17">
        <v>1867412</v>
      </c>
      <c r="C83" s="17">
        <v>1702888</v>
      </c>
      <c r="D83" s="26">
        <f t="shared" si="2"/>
        <v>-8.810267900174145</v>
      </c>
      <c r="E83" s="17">
        <v>1748196</v>
      </c>
      <c r="F83" s="26">
        <f t="shared" si="3"/>
        <v>2.6606564847482628</v>
      </c>
    </row>
    <row r="84" spans="1:6" ht="12">
      <c r="A84" t="s">
        <v>44</v>
      </c>
      <c r="B84" s="17">
        <v>459525</v>
      </c>
      <c r="C84" s="17">
        <v>1003807</v>
      </c>
      <c r="D84" s="26">
        <f t="shared" si="2"/>
        <v>118.44448071378054</v>
      </c>
      <c r="E84" s="17">
        <v>1269096</v>
      </c>
      <c r="F84" s="26">
        <f t="shared" si="3"/>
        <v>26.428287509451522</v>
      </c>
    </row>
    <row r="85" spans="1:6" ht="12">
      <c r="A85" t="s">
        <v>79</v>
      </c>
      <c r="B85" s="17">
        <v>411308</v>
      </c>
      <c r="C85" s="17">
        <v>938654</v>
      </c>
      <c r="D85" s="26">
        <f t="shared" si="2"/>
        <v>128.21194822371555</v>
      </c>
      <c r="E85" s="17">
        <v>1253136</v>
      </c>
      <c r="F85" s="26">
        <f t="shared" si="3"/>
        <v>33.50350608424403</v>
      </c>
    </row>
    <row r="86" spans="1:6" ht="12">
      <c r="A86" t="s">
        <v>40</v>
      </c>
      <c r="B86" s="17">
        <v>1564070</v>
      </c>
      <c r="C86" s="17">
        <v>1757335</v>
      </c>
      <c r="D86" s="26">
        <f t="shared" si="2"/>
        <v>12.356544144443662</v>
      </c>
      <c r="E86" s="17">
        <v>1241557</v>
      </c>
      <c r="F86" s="26">
        <f t="shared" si="3"/>
        <v>-29.35001010052153</v>
      </c>
    </row>
    <row r="87" spans="1:6" ht="12">
      <c r="A87" t="s">
        <v>48</v>
      </c>
      <c r="B87" s="17">
        <v>2100986</v>
      </c>
      <c r="C87" s="17">
        <v>1493280</v>
      </c>
      <c r="D87" s="26">
        <f t="shared" si="2"/>
        <v>-28.92480007006234</v>
      </c>
      <c r="E87" s="17">
        <v>1153247</v>
      </c>
      <c r="F87" s="26">
        <f t="shared" si="3"/>
        <v>-22.770880210007498</v>
      </c>
    </row>
    <row r="88" spans="1:6" ht="12">
      <c r="A88" t="s">
        <v>53</v>
      </c>
      <c r="B88" s="17">
        <v>1091184</v>
      </c>
      <c r="C88" s="17">
        <v>1477464</v>
      </c>
      <c r="D88" s="26">
        <f t="shared" si="2"/>
        <v>35.40007918004663</v>
      </c>
      <c r="E88" s="17">
        <v>1024657</v>
      </c>
      <c r="F88" s="26">
        <f t="shared" si="3"/>
        <v>-30.64758261453409</v>
      </c>
    </row>
    <row r="89" spans="1:6" ht="12">
      <c r="A89" t="s">
        <v>47</v>
      </c>
      <c r="B89" s="17">
        <v>892361</v>
      </c>
      <c r="C89" s="17">
        <v>877990</v>
      </c>
      <c r="D89" s="26">
        <f t="shared" si="2"/>
        <v>-1.6104468931295741</v>
      </c>
      <c r="E89" s="17">
        <v>999910</v>
      </c>
      <c r="F89" s="26">
        <f t="shared" si="3"/>
        <v>13.886262941491362</v>
      </c>
    </row>
    <row r="90" spans="1:6" ht="12">
      <c r="A90" t="s">
        <v>41</v>
      </c>
      <c r="B90" s="17">
        <v>825474</v>
      </c>
      <c r="C90" s="17">
        <v>759660</v>
      </c>
      <c r="D90" s="26">
        <f t="shared" si="2"/>
        <v>-7.97287376707201</v>
      </c>
      <c r="E90" s="17">
        <v>969889</v>
      </c>
      <c r="F90" s="26">
        <f t="shared" si="3"/>
        <v>27.674091040728747</v>
      </c>
    </row>
    <row r="91" spans="1:6" ht="12">
      <c r="A91" t="s">
        <v>55</v>
      </c>
      <c r="B91" s="17">
        <v>1747491</v>
      </c>
      <c r="C91" s="17">
        <v>1576541</v>
      </c>
      <c r="D91" s="26">
        <f t="shared" si="2"/>
        <v>-9.782596877466036</v>
      </c>
      <c r="E91" s="17">
        <v>962010</v>
      </c>
      <c r="F91" s="26">
        <f t="shared" si="3"/>
        <v>-38.979703033413024</v>
      </c>
    </row>
    <row r="92" spans="1:6" ht="12">
      <c r="A92" t="s">
        <v>43</v>
      </c>
      <c r="B92" s="17">
        <v>667297</v>
      </c>
      <c r="C92" s="17">
        <v>1172450</v>
      </c>
      <c r="D92" s="26">
        <f t="shared" si="2"/>
        <v>75.70137435055156</v>
      </c>
      <c r="E92" s="17">
        <v>904124</v>
      </c>
      <c r="F92" s="26">
        <f t="shared" si="3"/>
        <v>-22.885922640624333</v>
      </c>
    </row>
    <row r="93" spans="1:6" ht="12">
      <c r="A93" t="s">
        <v>14</v>
      </c>
      <c r="B93" s="17">
        <v>893915</v>
      </c>
      <c r="C93" s="17">
        <v>1244671</v>
      </c>
      <c r="D93" s="26">
        <f t="shared" si="2"/>
        <v>39.23818260125403</v>
      </c>
      <c r="E93" s="17">
        <v>861007</v>
      </c>
      <c r="F93" s="26">
        <f t="shared" si="3"/>
        <v>-30.824531141161</v>
      </c>
    </row>
    <row r="94" spans="1:6" ht="12">
      <c r="A94" t="s">
        <v>50</v>
      </c>
      <c r="B94" s="17">
        <v>1500840</v>
      </c>
      <c r="C94" s="17">
        <v>1086728</v>
      </c>
      <c r="D94" s="26">
        <f t="shared" si="2"/>
        <v>-27.59201513818928</v>
      </c>
      <c r="E94" s="17">
        <v>844636</v>
      </c>
      <c r="F94" s="26">
        <f t="shared" si="3"/>
        <v>-22.277147547500388</v>
      </c>
    </row>
    <row r="95" spans="1:6" ht="12">
      <c r="A95" t="s">
        <v>18</v>
      </c>
      <c r="B95" s="17">
        <v>511271</v>
      </c>
      <c r="C95" s="17">
        <v>580012</v>
      </c>
      <c r="D95" s="26">
        <f t="shared" si="2"/>
        <v>13.445120102646149</v>
      </c>
      <c r="E95" s="17">
        <v>822146</v>
      </c>
      <c r="F95" s="26">
        <f t="shared" si="3"/>
        <v>41.74637766115184</v>
      </c>
    </row>
    <row r="96" spans="1:6" ht="12">
      <c r="A96" t="s">
        <v>32</v>
      </c>
      <c r="B96" s="17">
        <v>705482</v>
      </c>
      <c r="C96" s="17">
        <v>673678</v>
      </c>
      <c r="D96" s="26">
        <f t="shared" si="2"/>
        <v>-4.508123524058728</v>
      </c>
      <c r="E96" s="17">
        <v>697139</v>
      </c>
      <c r="F96" s="26">
        <f t="shared" si="3"/>
        <v>3.4825242920208175</v>
      </c>
    </row>
    <row r="97" spans="1:6" ht="12">
      <c r="A97" t="s">
        <v>30</v>
      </c>
      <c r="B97" s="17">
        <v>486413</v>
      </c>
      <c r="C97" s="17">
        <v>612570</v>
      </c>
      <c r="D97" s="26">
        <f t="shared" si="2"/>
        <v>25.93619002781587</v>
      </c>
      <c r="E97" s="17">
        <v>690711</v>
      </c>
      <c r="F97" s="26">
        <f t="shared" si="3"/>
        <v>12.756256427836817</v>
      </c>
    </row>
    <row r="98" spans="1:6" ht="12">
      <c r="A98" t="s">
        <v>31</v>
      </c>
      <c r="B98" s="17">
        <v>861097</v>
      </c>
      <c r="C98" s="17">
        <v>897150</v>
      </c>
      <c r="D98" s="26">
        <f t="shared" si="2"/>
        <v>4.186868610621103</v>
      </c>
      <c r="E98" s="17">
        <v>619579</v>
      </c>
      <c r="F98" s="26">
        <f t="shared" si="3"/>
        <v>-30.939196343978153</v>
      </c>
    </row>
    <row r="99" spans="1:6" ht="12">
      <c r="A99" t="s">
        <v>77</v>
      </c>
      <c r="B99" s="17">
        <v>626704</v>
      </c>
      <c r="C99" s="17">
        <v>732709</v>
      </c>
      <c r="D99" s="26">
        <f t="shared" si="2"/>
        <v>16.914683806071125</v>
      </c>
      <c r="E99" s="17">
        <v>564201</v>
      </c>
      <c r="F99" s="26">
        <f t="shared" si="3"/>
        <v>-22.997943248956954</v>
      </c>
    </row>
    <row r="100" spans="1:6" ht="12">
      <c r="A100" t="s">
        <v>19</v>
      </c>
      <c r="B100" s="17">
        <v>994576</v>
      </c>
      <c r="C100" s="17">
        <v>707912</v>
      </c>
      <c r="D100" s="26">
        <f t="shared" si="2"/>
        <v>-28.822734511993048</v>
      </c>
      <c r="E100" s="17">
        <v>554957</v>
      </c>
      <c r="F100" s="26">
        <f t="shared" si="3"/>
        <v>-21.606499112884087</v>
      </c>
    </row>
    <row r="101" spans="1:6" ht="12">
      <c r="A101" t="s">
        <v>75</v>
      </c>
      <c r="B101" s="17">
        <v>350949</v>
      </c>
      <c r="C101" s="17">
        <v>823501</v>
      </c>
      <c r="D101" s="26">
        <f t="shared" si="2"/>
        <v>134.64976392581258</v>
      </c>
      <c r="E101" s="17">
        <v>509618</v>
      </c>
      <c r="F101" s="26">
        <f t="shared" si="3"/>
        <v>-38.11567927664933</v>
      </c>
    </row>
    <row r="102" spans="1:6" ht="12">
      <c r="A102" t="s">
        <v>38</v>
      </c>
      <c r="B102" s="17">
        <v>385569</v>
      </c>
      <c r="C102" s="17">
        <v>550482</v>
      </c>
      <c r="D102" s="26">
        <f t="shared" si="2"/>
        <v>42.771332757560906</v>
      </c>
      <c r="E102" s="17">
        <v>508469</v>
      </c>
      <c r="F102" s="26">
        <f t="shared" si="3"/>
        <v>-7.632038831424097</v>
      </c>
    </row>
    <row r="103" spans="1:6" ht="12">
      <c r="A103" t="s">
        <v>122</v>
      </c>
      <c r="B103" s="17">
        <v>343161</v>
      </c>
      <c r="C103" s="17">
        <v>563865</v>
      </c>
      <c r="D103" s="26">
        <f t="shared" si="2"/>
        <v>64.31500083051395</v>
      </c>
      <c r="E103" s="17">
        <v>475251</v>
      </c>
      <c r="F103" s="26">
        <f t="shared" si="3"/>
        <v>-15.71546380782634</v>
      </c>
    </row>
    <row r="104" spans="1:6" ht="12">
      <c r="A104" t="s">
        <v>84</v>
      </c>
      <c r="B104" s="17">
        <v>315209</v>
      </c>
      <c r="C104" s="17">
        <v>292228</v>
      </c>
      <c r="D104" s="26">
        <f t="shared" si="2"/>
        <v>-7.2907182218781825</v>
      </c>
      <c r="E104" s="17">
        <v>445267</v>
      </c>
      <c r="F104" s="26">
        <f t="shared" si="3"/>
        <v>52.36972500923937</v>
      </c>
    </row>
    <row r="105" spans="1:6" ht="12">
      <c r="A105" t="s">
        <v>98</v>
      </c>
      <c r="B105" s="17">
        <v>765886</v>
      </c>
      <c r="C105" s="17">
        <v>441299</v>
      </c>
      <c r="D105" s="26">
        <f t="shared" si="2"/>
        <v>-42.3805892782999</v>
      </c>
      <c r="E105" s="17">
        <v>398556</v>
      </c>
      <c r="F105" s="26">
        <f t="shared" si="3"/>
        <v>-9.685723285119613</v>
      </c>
    </row>
    <row r="106" spans="1:6" ht="12">
      <c r="A106" t="s">
        <v>82</v>
      </c>
      <c r="B106" s="17">
        <v>419459</v>
      </c>
      <c r="C106" s="17">
        <v>507813</v>
      </c>
      <c r="D106" s="26">
        <f t="shared" si="2"/>
        <v>21.063798845655953</v>
      </c>
      <c r="E106" s="17">
        <v>356035</v>
      </c>
      <c r="F106" s="26">
        <f t="shared" si="3"/>
        <v>-29.888561340493446</v>
      </c>
    </row>
    <row r="107" spans="1:6" ht="12">
      <c r="A107" t="s">
        <v>101</v>
      </c>
      <c r="B107" s="17">
        <v>296702</v>
      </c>
      <c r="C107" s="17">
        <v>554568</v>
      </c>
      <c r="D107" s="26">
        <f t="shared" si="2"/>
        <v>86.91077242485726</v>
      </c>
      <c r="E107" s="17">
        <v>349789</v>
      </c>
      <c r="F107" s="26">
        <f t="shared" si="3"/>
        <v>-36.9258594076831</v>
      </c>
    </row>
    <row r="108" spans="1:6" ht="12">
      <c r="A108" t="s">
        <v>100</v>
      </c>
      <c r="B108" s="17">
        <v>315822</v>
      </c>
      <c r="C108" s="17">
        <v>583119</v>
      </c>
      <c r="D108" s="26">
        <f t="shared" si="2"/>
        <v>84.63533256074625</v>
      </c>
      <c r="E108" s="17">
        <v>321959</v>
      </c>
      <c r="F108" s="26">
        <f t="shared" si="3"/>
        <v>-44.78674164278647</v>
      </c>
    </row>
    <row r="109" spans="1:6" ht="12">
      <c r="A109" t="s">
        <v>21</v>
      </c>
      <c r="B109" s="17">
        <v>365336</v>
      </c>
      <c r="C109" s="17">
        <v>224802</v>
      </c>
      <c r="D109" s="26">
        <f t="shared" si="2"/>
        <v>-38.46705498500011</v>
      </c>
      <c r="E109" s="17">
        <v>291622</v>
      </c>
      <c r="F109" s="26">
        <f t="shared" si="3"/>
        <v>29.72393484043736</v>
      </c>
    </row>
    <row r="110" spans="1:6" ht="12">
      <c r="A110" t="s">
        <v>35</v>
      </c>
      <c r="B110" s="17">
        <v>177746</v>
      </c>
      <c r="C110" s="17">
        <v>269538</v>
      </c>
      <c r="D110" s="26">
        <f t="shared" si="2"/>
        <v>51.64223104879997</v>
      </c>
      <c r="E110" s="17">
        <v>275655</v>
      </c>
      <c r="F110" s="26">
        <f t="shared" si="3"/>
        <v>2.269438817532222</v>
      </c>
    </row>
    <row r="111" spans="1:6" ht="12">
      <c r="A111" t="s">
        <v>91</v>
      </c>
      <c r="B111" s="17">
        <v>266440</v>
      </c>
      <c r="C111" s="17">
        <v>457637</v>
      </c>
      <c r="D111" s="26">
        <f t="shared" si="2"/>
        <v>71.75987089025672</v>
      </c>
      <c r="E111" s="17">
        <v>256919</v>
      </c>
      <c r="F111" s="26">
        <f t="shared" si="3"/>
        <v>-43.85965295638246</v>
      </c>
    </row>
    <row r="112" spans="1:6" ht="12">
      <c r="A112" t="s">
        <v>94</v>
      </c>
      <c r="B112" s="17">
        <v>318062</v>
      </c>
      <c r="C112" s="17">
        <v>202346</v>
      </c>
      <c r="D112" s="26">
        <f t="shared" si="2"/>
        <v>-36.38158598009193</v>
      </c>
      <c r="E112" s="17">
        <v>253060</v>
      </c>
      <c r="F112" s="26">
        <f t="shared" si="3"/>
        <v>25.063010882350035</v>
      </c>
    </row>
    <row r="113" spans="1:6" ht="12">
      <c r="A113" t="s">
        <v>134</v>
      </c>
      <c r="B113" s="17">
        <v>83903</v>
      </c>
      <c r="C113" s="17">
        <v>356102</v>
      </c>
      <c r="D113" s="26">
        <f t="shared" si="2"/>
        <v>324.4210576499052</v>
      </c>
      <c r="E113" s="17">
        <v>228919</v>
      </c>
      <c r="F113" s="26">
        <f t="shared" si="3"/>
        <v>-35.71532875412101</v>
      </c>
    </row>
    <row r="114" spans="1:6" ht="12">
      <c r="A114" t="s">
        <v>45</v>
      </c>
      <c r="B114" s="17">
        <v>69952</v>
      </c>
      <c r="C114" s="17">
        <v>48839</v>
      </c>
      <c r="D114" s="26">
        <f t="shared" si="2"/>
        <v>-30.182124885635865</v>
      </c>
      <c r="E114" s="17">
        <v>181402</v>
      </c>
      <c r="F114" s="26">
        <f t="shared" si="3"/>
        <v>271.42857142857144</v>
      </c>
    </row>
    <row r="115" spans="1:6" ht="12">
      <c r="A115" t="s">
        <v>15</v>
      </c>
      <c r="B115" s="17">
        <v>96884</v>
      </c>
      <c r="C115" s="17">
        <v>166912</v>
      </c>
      <c r="D115" s="26">
        <f t="shared" si="2"/>
        <v>72.28025267330003</v>
      </c>
      <c r="E115" s="17">
        <v>151136</v>
      </c>
      <c r="F115" s="26">
        <f t="shared" si="3"/>
        <v>-9.451687116564417</v>
      </c>
    </row>
    <row r="116" spans="1:6" ht="12">
      <c r="A116" t="s">
        <v>118</v>
      </c>
      <c r="B116" s="17">
        <v>794323</v>
      </c>
      <c r="C116" s="17">
        <v>187668</v>
      </c>
      <c r="D116" s="26">
        <f t="shared" si="2"/>
        <v>-76.37384288255534</v>
      </c>
      <c r="E116" s="17">
        <v>149535</v>
      </c>
      <c r="F116" s="26">
        <f t="shared" si="3"/>
        <v>-20.319393823134472</v>
      </c>
    </row>
    <row r="117" spans="1:6" ht="12">
      <c r="A117" t="s">
        <v>16</v>
      </c>
      <c r="B117" s="17">
        <v>113794</v>
      </c>
      <c r="C117" s="17">
        <v>142232</v>
      </c>
      <c r="D117" s="26">
        <f t="shared" si="2"/>
        <v>24.99077279997188</v>
      </c>
      <c r="E117" s="17">
        <v>138544</v>
      </c>
      <c r="F117" s="26">
        <f t="shared" si="3"/>
        <v>-2.592946734911975</v>
      </c>
    </row>
    <row r="118" spans="1:6" ht="12">
      <c r="A118" t="s">
        <v>46</v>
      </c>
      <c r="B118" s="17">
        <v>660194</v>
      </c>
      <c r="C118" s="17">
        <v>147858</v>
      </c>
      <c r="D118" s="26">
        <f t="shared" si="2"/>
        <v>-77.60385583631478</v>
      </c>
      <c r="E118" s="17">
        <v>126284</v>
      </c>
      <c r="F118" s="26">
        <f t="shared" si="3"/>
        <v>-14.591026525450093</v>
      </c>
    </row>
    <row r="119" spans="1:6" ht="12">
      <c r="A119" t="s">
        <v>27</v>
      </c>
      <c r="B119" s="17">
        <v>29182</v>
      </c>
      <c r="C119" s="17">
        <v>10334</v>
      </c>
      <c r="D119" s="26">
        <f t="shared" si="2"/>
        <v>-64.58775957782194</v>
      </c>
      <c r="E119" s="17">
        <v>123261</v>
      </c>
      <c r="F119" s="26">
        <f t="shared" si="3"/>
        <v>1092.7714341010258</v>
      </c>
    </row>
    <row r="120" spans="1:6" ht="12">
      <c r="A120" t="s">
        <v>114</v>
      </c>
      <c r="B120" s="17">
        <v>25954</v>
      </c>
      <c r="C120" s="17">
        <v>32654</v>
      </c>
      <c r="D120" s="26">
        <f t="shared" si="2"/>
        <v>25.814903290436924</v>
      </c>
      <c r="E120" s="17">
        <v>100267</v>
      </c>
      <c r="F120" s="26">
        <f t="shared" si="3"/>
        <v>207.0588595577877</v>
      </c>
    </row>
    <row r="121" spans="1:6" ht="12">
      <c r="A121" t="s">
        <v>85</v>
      </c>
      <c r="B121" s="17">
        <v>116391</v>
      </c>
      <c r="C121" s="17">
        <v>114882</v>
      </c>
      <c r="D121" s="26">
        <f t="shared" si="2"/>
        <v>-1.2964919968038766</v>
      </c>
      <c r="E121" s="17">
        <v>91005</v>
      </c>
      <c r="F121" s="26">
        <f t="shared" si="3"/>
        <v>-20.78393482007625</v>
      </c>
    </row>
    <row r="122" spans="1:6" ht="12">
      <c r="A122" t="s">
        <v>10</v>
      </c>
      <c r="B122" s="17">
        <v>50543</v>
      </c>
      <c r="C122" s="17">
        <v>32431</v>
      </c>
      <c r="D122" s="26">
        <f t="shared" si="2"/>
        <v>-35.83483370595334</v>
      </c>
      <c r="E122" s="17">
        <v>89297</v>
      </c>
      <c r="F122" s="26">
        <f t="shared" si="3"/>
        <v>175.34457771884925</v>
      </c>
    </row>
    <row r="123" spans="1:6" ht="12">
      <c r="A123" t="s">
        <v>133</v>
      </c>
      <c r="B123" s="33" t="s">
        <v>9</v>
      </c>
      <c r="C123" s="17">
        <v>20450</v>
      </c>
      <c r="D123" s="33" t="s">
        <v>9</v>
      </c>
      <c r="E123" s="17">
        <v>83105</v>
      </c>
      <c r="F123" s="26">
        <f t="shared" si="3"/>
        <v>306.38141809290954</v>
      </c>
    </row>
    <row r="124" spans="1:7" ht="12">
      <c r="A124" t="s">
        <v>149</v>
      </c>
      <c r="B124" s="17">
        <v>43735</v>
      </c>
      <c r="C124" s="17">
        <v>46728</v>
      </c>
      <c r="D124" s="26">
        <f t="shared" si="2"/>
        <v>6.843489196295873</v>
      </c>
      <c r="E124" s="17">
        <v>81154</v>
      </c>
      <c r="F124" s="26">
        <f t="shared" si="3"/>
        <v>73.67317240198597</v>
      </c>
      <c r="G124" t="s">
        <v>5</v>
      </c>
    </row>
    <row r="125" spans="1:6" ht="12.75">
      <c r="A125" s="94" t="s">
        <v>213</v>
      </c>
      <c r="B125" s="17"/>
      <c r="C125" s="17"/>
      <c r="D125" s="26"/>
      <c r="E125" s="17"/>
      <c r="F125" s="26"/>
    </row>
    <row r="126" spans="1:7" ht="26.25" customHeight="1">
      <c r="A126" s="135" t="s">
        <v>243</v>
      </c>
      <c r="B126" s="135"/>
      <c r="C126" s="135"/>
      <c r="D126" s="135"/>
      <c r="E126" s="135"/>
      <c r="F126" s="135"/>
      <c r="G126" s="135"/>
    </row>
    <row r="127" spans="1:6" ht="12">
      <c r="A127" s="2"/>
      <c r="B127" s="2"/>
      <c r="C127" s="2"/>
      <c r="D127" s="2"/>
      <c r="E127" s="2"/>
      <c r="F127" s="2"/>
    </row>
    <row r="128" spans="1:6" ht="12">
      <c r="A128" s="136" t="s">
        <v>71</v>
      </c>
      <c r="B128" s="141" t="s">
        <v>60</v>
      </c>
      <c r="C128" s="141"/>
      <c r="D128" s="141"/>
      <c r="E128" s="141"/>
      <c r="F128" s="141"/>
    </row>
    <row r="129" spans="1:6" ht="24">
      <c r="A129" s="137"/>
      <c r="B129" s="13">
        <v>2000</v>
      </c>
      <c r="C129" s="13">
        <v>2001</v>
      </c>
      <c r="D129" s="14" t="s">
        <v>67</v>
      </c>
      <c r="E129" s="13" t="s">
        <v>61</v>
      </c>
      <c r="F129" s="14" t="s">
        <v>68</v>
      </c>
    </row>
    <row r="131" spans="1:6" ht="12">
      <c r="A131" t="s">
        <v>104</v>
      </c>
      <c r="B131" s="17">
        <v>14674</v>
      </c>
      <c r="C131" s="17">
        <v>151936</v>
      </c>
      <c r="D131" s="26">
        <f aca="true" t="shared" si="4" ref="D131:D185">(C131-B131)/B131*100</f>
        <v>935.409567943301</v>
      </c>
      <c r="E131" s="17">
        <v>79080</v>
      </c>
      <c r="F131" s="26">
        <f aca="true" t="shared" si="5" ref="F131:F185">(E131-C131)/C131*100</f>
        <v>-47.95176916596461</v>
      </c>
    </row>
    <row r="132" spans="1:6" ht="12">
      <c r="A132" t="s">
        <v>96</v>
      </c>
      <c r="B132" s="33" t="s">
        <v>9</v>
      </c>
      <c r="C132" s="17">
        <v>76297</v>
      </c>
      <c r="D132" s="33" t="s">
        <v>9</v>
      </c>
      <c r="E132" s="17">
        <v>71453</v>
      </c>
      <c r="F132" s="26">
        <f t="shared" si="5"/>
        <v>-6.3488734812640075</v>
      </c>
    </row>
    <row r="133" spans="1:6" ht="12">
      <c r="A133" t="s">
        <v>144</v>
      </c>
      <c r="B133" s="17">
        <v>71761</v>
      </c>
      <c r="C133" s="17">
        <v>53158</v>
      </c>
      <c r="D133" s="26">
        <f t="shared" si="4"/>
        <v>-25.923551789969483</v>
      </c>
      <c r="E133" s="17">
        <v>69126</v>
      </c>
      <c r="F133" s="26">
        <f t="shared" si="5"/>
        <v>30.038752398510105</v>
      </c>
    </row>
    <row r="134" spans="1:6" ht="12">
      <c r="A134" t="s">
        <v>20</v>
      </c>
      <c r="B134" s="17">
        <v>78929</v>
      </c>
      <c r="C134" s="17">
        <v>42240</v>
      </c>
      <c r="D134" s="26">
        <f t="shared" si="4"/>
        <v>-46.48354850561898</v>
      </c>
      <c r="E134" s="17">
        <v>66728</v>
      </c>
      <c r="F134" s="26">
        <f t="shared" si="5"/>
        <v>57.973484848484844</v>
      </c>
    </row>
    <row r="135" spans="1:6" ht="12">
      <c r="A135" t="s">
        <v>17</v>
      </c>
      <c r="B135" s="17">
        <v>44513</v>
      </c>
      <c r="C135" s="17">
        <v>12328</v>
      </c>
      <c r="D135" s="26">
        <f t="shared" si="4"/>
        <v>-72.30471996944713</v>
      </c>
      <c r="E135" s="17">
        <v>54656</v>
      </c>
      <c r="F135" s="26">
        <f t="shared" si="5"/>
        <v>343.34847501622323</v>
      </c>
    </row>
    <row r="136" spans="1:6" ht="12">
      <c r="A136" t="s">
        <v>113</v>
      </c>
      <c r="B136" s="17">
        <v>43403</v>
      </c>
      <c r="C136" s="17">
        <v>55680</v>
      </c>
      <c r="D136" s="26">
        <f t="shared" si="4"/>
        <v>28.286063175356542</v>
      </c>
      <c r="E136" s="17">
        <v>54078</v>
      </c>
      <c r="F136" s="26">
        <f t="shared" si="5"/>
        <v>-2.877155172413793</v>
      </c>
    </row>
    <row r="137" spans="1:6" ht="24">
      <c r="A137" s="66" t="s">
        <v>22</v>
      </c>
      <c r="B137" s="17">
        <v>615665</v>
      </c>
      <c r="C137" s="17">
        <v>144186</v>
      </c>
      <c r="D137" s="26">
        <f t="shared" si="4"/>
        <v>-76.58044553450334</v>
      </c>
      <c r="E137" s="17">
        <v>50202</v>
      </c>
      <c r="F137" s="26">
        <f t="shared" si="5"/>
        <v>-65.18247263950731</v>
      </c>
    </row>
    <row r="138" spans="1:6" ht="12">
      <c r="A138" t="s">
        <v>108</v>
      </c>
      <c r="B138" s="17">
        <v>8994</v>
      </c>
      <c r="C138" s="33" t="s">
        <v>9</v>
      </c>
      <c r="D138" s="33" t="s">
        <v>9</v>
      </c>
      <c r="E138" s="17">
        <v>33523</v>
      </c>
      <c r="F138" s="33" t="s">
        <v>9</v>
      </c>
    </row>
    <row r="139" spans="1:6" ht="12">
      <c r="A139" t="s">
        <v>81</v>
      </c>
      <c r="B139" s="17">
        <v>48595</v>
      </c>
      <c r="C139" s="17">
        <v>38681</v>
      </c>
      <c r="D139" s="26">
        <f t="shared" si="4"/>
        <v>-20.401275851425044</v>
      </c>
      <c r="E139" s="17">
        <v>28818</v>
      </c>
      <c r="F139" s="26">
        <f t="shared" si="5"/>
        <v>-25.49830666218557</v>
      </c>
    </row>
    <row r="140" spans="1:6" ht="12">
      <c r="A140" t="s">
        <v>87</v>
      </c>
      <c r="B140" s="17">
        <v>46530</v>
      </c>
      <c r="C140" s="17">
        <v>68037</v>
      </c>
      <c r="D140" s="26">
        <f t="shared" si="4"/>
        <v>46.221792392005156</v>
      </c>
      <c r="E140" s="17">
        <v>26789</v>
      </c>
      <c r="F140" s="26">
        <f t="shared" si="5"/>
        <v>-60.625835942207914</v>
      </c>
    </row>
    <row r="141" spans="1:6" ht="12">
      <c r="A141" t="s">
        <v>150</v>
      </c>
      <c r="B141" s="33" t="s">
        <v>9</v>
      </c>
      <c r="C141" s="33" t="s">
        <v>9</v>
      </c>
      <c r="D141" s="33" t="s">
        <v>9</v>
      </c>
      <c r="E141" s="17">
        <v>22911</v>
      </c>
      <c r="F141" s="33" t="s">
        <v>9</v>
      </c>
    </row>
    <row r="142" spans="1:6" ht="12">
      <c r="A142" t="s">
        <v>155</v>
      </c>
      <c r="B142" s="17">
        <v>41783</v>
      </c>
      <c r="C142" s="17">
        <v>43722</v>
      </c>
      <c r="D142" s="26">
        <f t="shared" si="4"/>
        <v>4.640643323839839</v>
      </c>
      <c r="E142" s="17">
        <v>22785</v>
      </c>
      <c r="F142" s="26">
        <f t="shared" si="5"/>
        <v>-47.886647454370795</v>
      </c>
    </row>
    <row r="143" spans="1:6" ht="12">
      <c r="A143" t="s">
        <v>127</v>
      </c>
      <c r="B143" s="17">
        <v>67396</v>
      </c>
      <c r="C143" s="17">
        <v>2141</v>
      </c>
      <c r="D143" s="26">
        <f t="shared" si="4"/>
        <v>-96.82325360555522</v>
      </c>
      <c r="E143" s="17">
        <v>22487</v>
      </c>
      <c r="F143" s="26">
        <f t="shared" si="5"/>
        <v>950.3035964502569</v>
      </c>
    </row>
    <row r="144" spans="1:6" ht="12">
      <c r="A144" t="s">
        <v>13</v>
      </c>
      <c r="B144" s="17">
        <v>54482</v>
      </c>
      <c r="C144" s="17">
        <v>31484</v>
      </c>
      <c r="D144" s="26">
        <f t="shared" si="4"/>
        <v>-42.21210675085349</v>
      </c>
      <c r="E144" s="17">
        <v>21298</v>
      </c>
      <c r="F144" s="26">
        <f t="shared" si="5"/>
        <v>-32.35294117647059</v>
      </c>
    </row>
    <row r="145" spans="1:6" ht="12">
      <c r="A145" t="s">
        <v>89</v>
      </c>
      <c r="B145" s="17">
        <v>77889</v>
      </c>
      <c r="C145" s="17">
        <v>17537</v>
      </c>
      <c r="D145" s="26">
        <f t="shared" si="4"/>
        <v>-77.48462555688222</v>
      </c>
      <c r="E145" s="17">
        <v>20704</v>
      </c>
      <c r="F145" s="26">
        <f t="shared" si="5"/>
        <v>18.058961053772023</v>
      </c>
    </row>
    <row r="146" spans="1:6" ht="12">
      <c r="A146" t="s">
        <v>80</v>
      </c>
      <c r="B146" s="17">
        <v>32394</v>
      </c>
      <c r="C146" s="17">
        <v>71237</v>
      </c>
      <c r="D146" s="26">
        <f t="shared" si="4"/>
        <v>119.90800765573873</v>
      </c>
      <c r="E146" s="17">
        <v>20296</v>
      </c>
      <c r="F146" s="26">
        <f t="shared" si="5"/>
        <v>-71.50918764125385</v>
      </c>
    </row>
    <row r="147" spans="1:6" ht="12">
      <c r="A147" t="s">
        <v>109</v>
      </c>
      <c r="B147" s="33" t="s">
        <v>9</v>
      </c>
      <c r="C147" s="17">
        <v>7145</v>
      </c>
      <c r="D147" s="33" t="s">
        <v>9</v>
      </c>
      <c r="E147" s="17">
        <v>19986</v>
      </c>
      <c r="F147" s="26">
        <f t="shared" si="5"/>
        <v>179.72008397480755</v>
      </c>
    </row>
    <row r="148" spans="1:6" ht="12">
      <c r="A148" t="s">
        <v>152</v>
      </c>
      <c r="B148" s="17">
        <v>15277</v>
      </c>
      <c r="C148" s="17">
        <v>28941</v>
      </c>
      <c r="D148" s="26">
        <f t="shared" si="4"/>
        <v>89.44164430189173</v>
      </c>
      <c r="E148" s="17">
        <v>19652</v>
      </c>
      <c r="F148" s="26">
        <f t="shared" si="5"/>
        <v>-32.09633392073529</v>
      </c>
    </row>
    <row r="149" spans="1:6" ht="12">
      <c r="A149" t="s">
        <v>111</v>
      </c>
      <c r="B149" s="17">
        <v>30853</v>
      </c>
      <c r="C149" s="33" t="s">
        <v>9</v>
      </c>
      <c r="D149" s="33" t="s">
        <v>9</v>
      </c>
      <c r="E149" s="17">
        <v>19422</v>
      </c>
      <c r="F149" s="33" t="s">
        <v>9</v>
      </c>
    </row>
    <row r="150" spans="1:6" ht="12">
      <c r="A150" t="s">
        <v>151</v>
      </c>
      <c r="B150" s="33" t="s">
        <v>9</v>
      </c>
      <c r="C150" s="17">
        <v>16236</v>
      </c>
      <c r="D150" s="33" t="s">
        <v>9</v>
      </c>
      <c r="E150" s="17">
        <v>19303</v>
      </c>
      <c r="F150" s="26">
        <f t="shared" si="5"/>
        <v>18.89012071938901</v>
      </c>
    </row>
    <row r="151" spans="1:6" ht="12">
      <c r="A151" t="s">
        <v>36</v>
      </c>
      <c r="B151" s="17">
        <v>29905</v>
      </c>
      <c r="C151" s="17">
        <v>49289</v>
      </c>
      <c r="D151" s="26">
        <f t="shared" si="4"/>
        <v>64.81859220866076</v>
      </c>
      <c r="E151" s="17">
        <v>18713</v>
      </c>
      <c r="F151" s="26">
        <f t="shared" si="5"/>
        <v>-62.03412526121447</v>
      </c>
    </row>
    <row r="152" spans="1:6" ht="12">
      <c r="A152" t="s">
        <v>97</v>
      </c>
      <c r="B152" s="17">
        <v>7920</v>
      </c>
      <c r="C152" s="17">
        <v>3113</v>
      </c>
      <c r="D152" s="26">
        <f t="shared" si="4"/>
        <v>-60.69444444444444</v>
      </c>
      <c r="E152" s="17">
        <v>18280</v>
      </c>
      <c r="F152" s="26">
        <f t="shared" si="5"/>
        <v>487.2149052361067</v>
      </c>
    </row>
    <row r="153" spans="1:6" ht="12">
      <c r="A153" t="s">
        <v>86</v>
      </c>
      <c r="B153" s="33" t="s">
        <v>9</v>
      </c>
      <c r="C153" s="17">
        <v>27268</v>
      </c>
      <c r="D153" s="33" t="s">
        <v>9</v>
      </c>
      <c r="E153" s="17">
        <v>16432</v>
      </c>
      <c r="F153" s="26">
        <f t="shared" si="5"/>
        <v>-39.73888807393281</v>
      </c>
    </row>
    <row r="154" spans="1:6" ht="12">
      <c r="A154" t="s">
        <v>117</v>
      </c>
      <c r="B154" s="33" t="s">
        <v>9</v>
      </c>
      <c r="C154" s="17">
        <v>1157</v>
      </c>
      <c r="D154" s="33" t="s">
        <v>9</v>
      </c>
      <c r="E154" s="17">
        <v>14586</v>
      </c>
      <c r="F154" s="26">
        <f t="shared" si="5"/>
        <v>1160.6741573033707</v>
      </c>
    </row>
    <row r="155" spans="1:6" ht="12">
      <c r="A155" t="s">
        <v>37</v>
      </c>
      <c r="B155" s="17">
        <v>8069</v>
      </c>
      <c r="C155" s="17">
        <v>22509</v>
      </c>
      <c r="D155" s="26">
        <f t="shared" si="4"/>
        <v>178.95650018589663</v>
      </c>
      <c r="E155" s="17">
        <v>13470</v>
      </c>
      <c r="F155" s="26">
        <f t="shared" si="5"/>
        <v>-40.15727042516327</v>
      </c>
    </row>
    <row r="156" spans="1:6" ht="12">
      <c r="A156" t="s">
        <v>139</v>
      </c>
      <c r="B156" s="33" t="s">
        <v>9</v>
      </c>
      <c r="C156" s="33" t="s">
        <v>9</v>
      </c>
      <c r="D156" s="33" t="s">
        <v>9</v>
      </c>
      <c r="E156" s="17">
        <v>13410</v>
      </c>
      <c r="F156" s="33" t="s">
        <v>9</v>
      </c>
    </row>
    <row r="157" spans="1:6" ht="12">
      <c r="A157" t="s">
        <v>141</v>
      </c>
      <c r="B157" s="33" t="s">
        <v>9</v>
      </c>
      <c r="C157" s="17">
        <v>8495</v>
      </c>
      <c r="D157" s="33" t="s">
        <v>9</v>
      </c>
      <c r="E157" s="17">
        <v>12900</v>
      </c>
      <c r="F157" s="26">
        <f t="shared" si="5"/>
        <v>51.854031783402</v>
      </c>
    </row>
    <row r="158" spans="1:6" ht="12">
      <c r="A158" t="s">
        <v>140</v>
      </c>
      <c r="B158" s="17">
        <v>8469</v>
      </c>
      <c r="C158" s="17">
        <v>3465</v>
      </c>
      <c r="D158" s="26">
        <f t="shared" si="4"/>
        <v>-59.086078639744954</v>
      </c>
      <c r="E158" s="17">
        <v>10963</v>
      </c>
      <c r="F158" s="26">
        <f t="shared" si="5"/>
        <v>216.3924963924964</v>
      </c>
    </row>
    <row r="159" spans="1:6" ht="12">
      <c r="A159" t="s">
        <v>153</v>
      </c>
      <c r="B159" s="17">
        <v>4822</v>
      </c>
      <c r="C159" s="17">
        <v>14185</v>
      </c>
      <c r="D159" s="26">
        <f t="shared" si="4"/>
        <v>194.1725425134799</v>
      </c>
      <c r="E159" s="17">
        <v>10759</v>
      </c>
      <c r="F159" s="26">
        <f t="shared" si="5"/>
        <v>-24.152273528375044</v>
      </c>
    </row>
    <row r="160" spans="1:6" ht="12">
      <c r="A160" t="s">
        <v>93</v>
      </c>
      <c r="B160" s="17">
        <v>14588</v>
      </c>
      <c r="C160" s="17">
        <v>53640</v>
      </c>
      <c r="D160" s="26">
        <f t="shared" si="4"/>
        <v>267.6994790238552</v>
      </c>
      <c r="E160" s="17">
        <v>8844</v>
      </c>
      <c r="F160" s="26">
        <f t="shared" si="5"/>
        <v>-83.51230425055928</v>
      </c>
    </row>
    <row r="161" spans="1:6" ht="12">
      <c r="A161" t="s">
        <v>119</v>
      </c>
      <c r="B161" s="17">
        <v>27714</v>
      </c>
      <c r="C161" s="17">
        <v>23693</v>
      </c>
      <c r="D161" s="26">
        <f t="shared" si="4"/>
        <v>-14.508912463015083</v>
      </c>
      <c r="E161" s="17">
        <v>7398</v>
      </c>
      <c r="F161" s="26">
        <f t="shared" si="5"/>
        <v>-68.77558772633267</v>
      </c>
    </row>
    <row r="162" spans="1:6" ht="12">
      <c r="A162" t="s">
        <v>157</v>
      </c>
      <c r="B162" s="33" t="s">
        <v>9</v>
      </c>
      <c r="C162" s="33" t="s">
        <v>9</v>
      </c>
      <c r="D162" s="33" t="s">
        <v>9</v>
      </c>
      <c r="E162" s="17">
        <v>7366</v>
      </c>
      <c r="F162" s="33" t="s">
        <v>9</v>
      </c>
    </row>
    <row r="163" spans="1:6" ht="12">
      <c r="A163" t="s">
        <v>33</v>
      </c>
      <c r="B163" s="33" t="s">
        <v>9</v>
      </c>
      <c r="C163" s="17">
        <v>25571</v>
      </c>
      <c r="D163" s="33" t="s">
        <v>9</v>
      </c>
      <c r="E163" s="17">
        <v>6628</v>
      </c>
      <c r="F163" s="26">
        <f t="shared" si="5"/>
        <v>-74.08001251417622</v>
      </c>
    </row>
    <row r="164" spans="1:6" ht="12">
      <c r="A164" t="s">
        <v>125</v>
      </c>
      <c r="B164" s="33" t="s">
        <v>9</v>
      </c>
      <c r="C164" s="33" t="s">
        <v>9</v>
      </c>
      <c r="D164" s="33" t="s">
        <v>9</v>
      </c>
      <c r="E164" s="17">
        <v>6220</v>
      </c>
      <c r="F164" s="33" t="s">
        <v>9</v>
      </c>
    </row>
    <row r="165" spans="1:6" ht="12">
      <c r="A165" t="s">
        <v>146</v>
      </c>
      <c r="B165" s="33" t="s">
        <v>9</v>
      </c>
      <c r="C165" s="17">
        <v>1163</v>
      </c>
      <c r="D165" s="33" t="s">
        <v>9</v>
      </c>
      <c r="E165" s="17">
        <v>6183</v>
      </c>
      <c r="F165" s="26">
        <f t="shared" si="5"/>
        <v>431.64230438521065</v>
      </c>
    </row>
    <row r="166" spans="1:6" ht="12">
      <c r="A166" t="s">
        <v>105</v>
      </c>
      <c r="B166" s="17">
        <v>3734</v>
      </c>
      <c r="C166" s="33" t="s">
        <v>9</v>
      </c>
      <c r="D166" s="33" t="s">
        <v>9</v>
      </c>
      <c r="E166" s="17">
        <v>5448</v>
      </c>
      <c r="F166" s="33" t="s">
        <v>9</v>
      </c>
    </row>
    <row r="167" spans="1:6" ht="12">
      <c r="A167" t="s">
        <v>156</v>
      </c>
      <c r="B167" s="33" t="s">
        <v>9</v>
      </c>
      <c r="C167" s="33" t="s">
        <v>9</v>
      </c>
      <c r="D167" s="33" t="s">
        <v>9</v>
      </c>
      <c r="E167" s="17">
        <v>4511</v>
      </c>
      <c r="F167" s="33" t="s">
        <v>9</v>
      </c>
    </row>
    <row r="168" spans="1:6" ht="12">
      <c r="A168" t="s">
        <v>131</v>
      </c>
      <c r="B168" s="17">
        <v>17871</v>
      </c>
      <c r="C168" s="17">
        <v>14362</v>
      </c>
      <c r="D168" s="26">
        <f t="shared" si="4"/>
        <v>-19.635163113423985</v>
      </c>
      <c r="E168" s="17">
        <v>4147</v>
      </c>
      <c r="F168" s="26">
        <f t="shared" si="5"/>
        <v>-71.1251914775101</v>
      </c>
    </row>
    <row r="169" spans="1:6" ht="12">
      <c r="A169" t="s">
        <v>148</v>
      </c>
      <c r="B169" s="33" t="s">
        <v>9</v>
      </c>
      <c r="C169" s="33" t="s">
        <v>9</v>
      </c>
      <c r="D169" s="33" t="s">
        <v>9</v>
      </c>
      <c r="E169" s="17">
        <v>3766</v>
      </c>
      <c r="F169" s="33" t="s">
        <v>9</v>
      </c>
    </row>
    <row r="170" spans="1:6" ht="12">
      <c r="A170" t="s">
        <v>142</v>
      </c>
      <c r="B170" s="33" t="s">
        <v>9</v>
      </c>
      <c r="C170" s="17">
        <v>1326</v>
      </c>
      <c r="D170" s="33" t="s">
        <v>9</v>
      </c>
      <c r="E170" s="17">
        <v>3483</v>
      </c>
      <c r="F170" s="26">
        <f t="shared" si="5"/>
        <v>162.66968325791856</v>
      </c>
    </row>
    <row r="171" spans="1:6" ht="12">
      <c r="A171" t="s">
        <v>8</v>
      </c>
      <c r="B171" s="33" t="s">
        <v>9</v>
      </c>
      <c r="C171" s="33" t="s">
        <v>9</v>
      </c>
      <c r="D171" s="33" t="s">
        <v>9</v>
      </c>
      <c r="E171" s="17">
        <v>3116</v>
      </c>
      <c r="F171" s="33" t="s">
        <v>9</v>
      </c>
    </row>
    <row r="172" spans="1:6" ht="12">
      <c r="A172" t="s">
        <v>95</v>
      </c>
      <c r="B172" s="17">
        <v>57185</v>
      </c>
      <c r="C172" s="17">
        <v>178287</v>
      </c>
      <c r="D172" s="26">
        <f t="shared" si="4"/>
        <v>211.77231791553731</v>
      </c>
      <c r="E172" s="17">
        <v>2685</v>
      </c>
      <c r="F172" s="26">
        <f t="shared" si="5"/>
        <v>-98.49400124518333</v>
      </c>
    </row>
    <row r="173" spans="1:6" ht="12">
      <c r="A173" t="s">
        <v>145</v>
      </c>
      <c r="B173" s="17">
        <v>57557</v>
      </c>
      <c r="C173" s="33" t="s">
        <v>9</v>
      </c>
      <c r="D173" s="33" t="s">
        <v>9</v>
      </c>
      <c r="E173" s="17">
        <v>2475</v>
      </c>
      <c r="F173" s="33" t="s">
        <v>9</v>
      </c>
    </row>
    <row r="174" spans="1:6" ht="12">
      <c r="A174" t="s">
        <v>147</v>
      </c>
      <c r="B174" s="33" t="s">
        <v>9</v>
      </c>
      <c r="C174" s="33" t="s">
        <v>9</v>
      </c>
      <c r="D174" s="33" t="s">
        <v>9</v>
      </c>
      <c r="E174" s="17">
        <v>2052</v>
      </c>
      <c r="F174" s="33" t="s">
        <v>9</v>
      </c>
    </row>
    <row r="175" spans="1:6" ht="12">
      <c r="A175" t="s">
        <v>120</v>
      </c>
      <c r="B175" s="33" t="s">
        <v>9</v>
      </c>
      <c r="C175" s="17">
        <v>1450</v>
      </c>
      <c r="D175" s="33" t="s">
        <v>9</v>
      </c>
      <c r="E175" s="17">
        <v>1600</v>
      </c>
      <c r="F175" s="26">
        <f t="shared" si="5"/>
        <v>10.344827586206897</v>
      </c>
    </row>
    <row r="176" spans="2:6" ht="12">
      <c r="B176" s="17"/>
      <c r="C176" s="17"/>
      <c r="D176" s="26"/>
      <c r="E176" s="17"/>
      <c r="F176" s="26"/>
    </row>
    <row r="177" spans="1:6" ht="12">
      <c r="A177" s="7" t="s">
        <v>56</v>
      </c>
      <c r="B177" s="40">
        <v>99916940</v>
      </c>
      <c r="C177" s="40">
        <v>112738185</v>
      </c>
      <c r="D177" s="41">
        <f t="shared" si="4"/>
        <v>12.831903178780296</v>
      </c>
      <c r="E177" s="40">
        <v>84174170</v>
      </c>
      <c r="F177" s="41">
        <f t="shared" si="5"/>
        <v>-25.336592921023165</v>
      </c>
    </row>
    <row r="178" spans="1:6" ht="12">
      <c r="A178" s="3" t="s">
        <v>73</v>
      </c>
      <c r="B178" s="60">
        <v>64217577</v>
      </c>
      <c r="C178" s="60">
        <v>72232319</v>
      </c>
      <c r="D178" s="61">
        <f t="shared" si="4"/>
        <v>12.480604803884145</v>
      </c>
      <c r="E178" s="60">
        <v>52322037</v>
      </c>
      <c r="F178" s="61">
        <f t="shared" si="5"/>
        <v>-27.56422924757545</v>
      </c>
    </row>
    <row r="179" spans="1:6" ht="12">
      <c r="A179" s="11" t="s">
        <v>58</v>
      </c>
      <c r="B179" s="42">
        <v>80636375</v>
      </c>
      <c r="C179" s="42">
        <v>85800940</v>
      </c>
      <c r="D179" s="43">
        <f t="shared" si="4"/>
        <v>6.404758398427508</v>
      </c>
      <c r="E179" s="42">
        <v>64756101</v>
      </c>
      <c r="F179" s="43">
        <f t="shared" si="5"/>
        <v>-24.527515665912286</v>
      </c>
    </row>
    <row r="180" spans="1:6" ht="12">
      <c r="A180" s="12" t="s">
        <v>69</v>
      </c>
      <c r="B180" s="48">
        <v>15993955</v>
      </c>
      <c r="C180" s="48">
        <v>19143743</v>
      </c>
      <c r="D180" s="49">
        <f t="shared" si="4"/>
        <v>19.693615494103867</v>
      </c>
      <c r="E180" s="48">
        <v>18379423</v>
      </c>
      <c r="F180" s="49">
        <f t="shared" si="5"/>
        <v>-3.9925316590386744</v>
      </c>
    </row>
    <row r="181" spans="1:6" ht="12">
      <c r="A181" s="12" t="s">
        <v>63</v>
      </c>
      <c r="B181" s="48">
        <v>56112032</v>
      </c>
      <c r="C181" s="48">
        <v>70158449</v>
      </c>
      <c r="D181" s="49">
        <f t="shared" si="4"/>
        <v>25.03280758037777</v>
      </c>
      <c r="E181" s="48">
        <v>50999058</v>
      </c>
      <c r="F181" s="49">
        <f t="shared" si="5"/>
        <v>-27.30874366963272</v>
      </c>
    </row>
    <row r="182" spans="1:6" ht="12">
      <c r="A182" s="12" t="s">
        <v>62</v>
      </c>
      <c r="B182" s="48">
        <v>2951132</v>
      </c>
      <c r="C182" s="48">
        <v>2366752</v>
      </c>
      <c r="D182" s="49">
        <f t="shared" si="4"/>
        <v>-19.801892968528687</v>
      </c>
      <c r="E182" s="48">
        <v>2391429</v>
      </c>
      <c r="F182" s="49">
        <f t="shared" si="5"/>
        <v>1.0426525466124037</v>
      </c>
    </row>
    <row r="183" spans="1:6" ht="12">
      <c r="A183" s="12" t="s">
        <v>70</v>
      </c>
      <c r="B183" s="48">
        <v>2738727</v>
      </c>
      <c r="C183" s="48">
        <v>2777243</v>
      </c>
      <c r="D183" s="49">
        <f t="shared" si="4"/>
        <v>1.4063468173352072</v>
      </c>
      <c r="E183" s="48">
        <v>2346488</v>
      </c>
      <c r="F183" s="49">
        <f t="shared" si="5"/>
        <v>-15.510166017161625</v>
      </c>
    </row>
    <row r="184" spans="1:6" ht="12">
      <c r="A184" s="1"/>
      <c r="B184" s="17"/>
      <c r="C184" s="17"/>
      <c r="D184" s="26"/>
      <c r="E184" s="17"/>
      <c r="F184" s="26"/>
    </row>
    <row r="185" spans="1:6" s="117" customFormat="1" ht="12.75" thickBot="1">
      <c r="A185" s="15" t="s">
        <v>64</v>
      </c>
      <c r="B185" s="54">
        <v>177712787</v>
      </c>
      <c r="C185" s="54">
        <v>207184372</v>
      </c>
      <c r="D185" s="62">
        <f t="shared" si="4"/>
        <v>16.583829164752224</v>
      </c>
      <c r="E185" s="54">
        <v>158290568</v>
      </c>
      <c r="F185" s="62">
        <f t="shared" si="5"/>
        <v>-23.599175713890236</v>
      </c>
    </row>
    <row r="186" ht="12.75" thickTop="1"/>
    <row r="187" ht="12">
      <c r="A187" s="2" t="s">
        <v>65</v>
      </c>
    </row>
    <row r="188" ht="12">
      <c r="A188" s="2" t="s">
        <v>6</v>
      </c>
    </row>
    <row r="189" ht="12">
      <c r="A189" s="2" t="s">
        <v>66</v>
      </c>
    </row>
  </sheetData>
  <mergeCells count="9">
    <mergeCell ref="A2:F2"/>
    <mergeCell ref="A4:A5"/>
    <mergeCell ref="B4:F4"/>
    <mergeCell ref="A64:F64"/>
    <mergeCell ref="A66:A67"/>
    <mergeCell ref="B66:F66"/>
    <mergeCell ref="A128:A129"/>
    <mergeCell ref="B128:F128"/>
    <mergeCell ref="A126:G126"/>
  </mergeCells>
  <printOptions/>
  <pageMargins left="0.75" right="0.34" top="0.39" bottom="0.6" header="0.42" footer="0.5"/>
  <pageSetup horizontalDpi="600" verticalDpi="600" orientation="portrait" paperSize="9" r:id="rId1"/>
  <rowBreaks count="2" manualBreakCount="2">
    <brk id="62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Provincia di Pistoia</cp:lastModifiedBy>
  <cp:lastPrinted>2005-12-16T11:28:44Z</cp:lastPrinted>
  <dcterms:created xsi:type="dcterms:W3CDTF">2003-03-26T09:23:19Z</dcterms:created>
  <dcterms:modified xsi:type="dcterms:W3CDTF">2005-12-20T13:23:11Z</dcterms:modified>
  <cp:category/>
  <cp:version/>
  <cp:contentType/>
  <cp:contentStatus/>
</cp:coreProperties>
</file>